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  <sheet name="დაჯამებული" sheetId="2" r:id="rId2"/>
    <sheet name="დაჯამებული დასაფილტრი " sheetId="3" r:id="rId3"/>
  </sheets>
  <definedNames>
    <definedName name="_xlnm._FilterDatabase" localSheetId="2" hidden="1">'დაჯამებული დასაფილტრი '!$A$3:$P$3</definedName>
  </definedName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3"/>
  <c r="B3" i="3"/>
  <c r="C3"/>
  <c r="G3"/>
  <c r="J3"/>
  <c r="K3"/>
  <c r="L3"/>
  <c r="D3"/>
  <c r="N3"/>
  <c r="D16" i="2"/>
  <c r="D15"/>
  <c r="D14"/>
  <c r="D13"/>
  <c r="D12"/>
  <c r="D11"/>
  <c r="D10"/>
  <c r="D9"/>
  <c r="D8"/>
  <c r="D7"/>
  <c r="D6"/>
  <c r="P5"/>
  <c r="D5" s="1"/>
  <c r="D4"/>
  <c r="D3"/>
  <c r="D2"/>
  <c r="O3" i="3"/>
  <c r="P3"/>
  <c r="H3"/>
  <c r="I3"/>
  <c r="M3"/>
  <c r="E14"/>
  <c r="F3" l="1"/>
  <c r="E3"/>
  <c r="AN6" i="1" l="1"/>
  <c r="AI6"/>
  <c r="AH6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  <comment ref="CB14" authorId="0">
      <text>
        <r>
          <rPr>
            <b/>
            <sz val="8"/>
            <color indexed="81"/>
            <rFont val="Tahoma"/>
            <charset val="1"/>
          </rPr>
          <t>დასაზუსტებელია რომელი ტესტი მივეცით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</authors>
  <commentList>
    <comment ref="BC1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  <comment ref="BF13" authorId="0">
      <text>
        <r>
          <rPr>
            <b/>
            <sz val="8"/>
            <color indexed="81"/>
            <rFont val="Tahoma"/>
            <charset val="1"/>
          </rPr>
          <t>დასაზუსტებელია რომელი ტესტი მივეცით</t>
        </r>
      </text>
    </comment>
  </commentList>
</comments>
</file>

<file path=xl/comments3.xml><?xml version="1.0" encoding="utf-8"?>
<comments xmlns="http://schemas.openxmlformats.org/spreadsheetml/2006/main">
  <authors>
    <author>Guram Giorgobiani</author>
  </authors>
  <commentList>
    <comment ref="A54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  <comment ref="M57" authorId="0">
      <text>
        <r>
          <rPr>
            <b/>
            <sz val="8"/>
            <color indexed="81"/>
            <rFont val="Tahoma"/>
            <charset val="1"/>
          </rPr>
          <t>დასაზუსტებელია რომელი ტესტი მივეცით</t>
        </r>
      </text>
    </comment>
  </commentList>
</comments>
</file>

<file path=xl/sharedStrings.xml><?xml version="1.0" encoding="utf-8"?>
<sst xmlns="http://schemas.openxmlformats.org/spreadsheetml/2006/main" count="437" uniqueCount="114">
  <si>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</si>
  <si>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</si>
  <si>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</si>
  <si>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</si>
  <si>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</si>
  <si>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</si>
  <si>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</si>
  <si>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</si>
  <si>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</si>
  <si>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</si>
  <si>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</si>
  <si>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</si>
  <si>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</si>
  <si>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</si>
  <si>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</si>
  <si>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</si>
  <si>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</si>
  <si>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</si>
  <si>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</si>
  <si>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</si>
  <si>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</si>
  <si>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</si>
  <si>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</si>
  <si>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</si>
  <si>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</si>
  <si>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</si>
  <si>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</si>
  <si>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</si>
  <si>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</si>
  <si>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</si>
  <si>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</si>
  <si>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</si>
  <si>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</si>
  <si>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</si>
  <si>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</si>
  <si>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</si>
  <si>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</si>
  <si>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</si>
  <si>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</si>
  <si>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</si>
  <si>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</si>
  <si>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</si>
  <si>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</si>
  <si>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</si>
  <si>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</si>
  <si>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</si>
  <si>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</si>
  <si>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</si>
  <si>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</si>
  <si>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</si>
  <si>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</si>
  <si>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</si>
  <si>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</si>
  <si>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</si>
  <si>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</si>
  <si>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</si>
  <si>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</si>
  <si>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</si>
  <si>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</si>
  <si>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სსიპ საგანგებო ს ცენტრი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</si>
  <si>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</si>
  <si>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</si>
  <si>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</si>
  <si>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</si>
  <si>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</si>
  <si>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</si>
  <si>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</si>
  <si>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</si>
  <si>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</si>
  <si>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</si>
  <si>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</si>
  <si>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</si>
  <si>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</si>
  <si>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</si>
  <si>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</si>
  <si>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</si>
  <si>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</si>
  <si>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</si>
  <si>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</si>
  <si>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</si>
  <si>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</si>
  <si>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</si>
  <si>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"მცხეთის სამედიცინო ცენტრი"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</si>
  <si>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</si>
  <si>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</si>
  <si>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</si>
  <si>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</si>
  <si>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</si>
  <si>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</si>
  <si>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შპს "რეგიონული ჯანდაცვის ცენტრი" ლენტრხი</t>
  </si>
  <si>
    <t>შპს "რეგიონული ჯანდაცვის ცენტრი"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</si>
  <si>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</si>
  <si>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</si>
  <si>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</si>
  <si>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</si>
  <si>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</si>
  <si>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</si>
  <si>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სსიპ სამედიცინო და ფარმაცევტული საქმიანობის რეგულირების სააგენტო</t>
  </si>
  <si>
    <t>PR სამმართველო</t>
  </si>
  <si>
    <t>შპს "აკ. ვახტანგ ბოჭორიშვილის სახელობის კლინიკა"</t>
  </si>
  <si>
    <t>პირველი საუნივერსიტეტო კლინიკა</t>
  </si>
  <si>
    <t>სსიპ დაავადებათა კონტროლისა და საზოგადოებრივი ჯანმრთელობის ცენტრი</t>
  </si>
  <si>
    <t>08/04</t>
  </si>
  <si>
    <t>სოფო კილაძე</t>
  </si>
  <si>
    <t>შპს ,,მედემერჯენსი" ბათუმი</t>
  </si>
  <si>
    <t>შპს "სალიხ აბაშიძის ინფექციური პათოლოგიის, შიდსის და ტუბერკულოზის რეგიონული ცენტრი" ბათუმი</t>
  </si>
  <si>
    <t>სსიპ დაავადებათა კონტროლისა და საზოგადოებრივი ჯანმრთელობის ცენტრი (დასავლეთ საქ.)</t>
  </si>
  <si>
    <t>თინათინ ხარძიანი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</si>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</sst>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7"/>
  <sheetViews>
    <sheetView tabSelected="1" zoomScaleNormal="100" workbookViewId="0">
      <pane xSplit="3" ySplit="2" topLeftCell="CF3" activePane="bottomRight" state="frozen"/>
      <selection pane="topRight" activeCell="D1" sqref="D1"/>
      <selection pane="bottomLeft" activeCell="A3" sqref="A3"/>
      <selection pane="bottomRight" activeCell="CI22" sqref="CI22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7109375" style="1" bestFit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54" width="9.140625" style="1"/>
    <col min="55" max="55" width="10.42578125" style="1" customWidth="1"/>
    <col min="56" max="60" width="9.140625" style="1"/>
    <col min="61" max="61" width="11" style="1" customWidth="1"/>
    <col min="62" max="62" width="12.42578125" style="1" customWidth="1"/>
    <col min="63" max="63" width="12" style="1" customWidth="1"/>
    <col min="64" max="64" width="11.71093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140625" style="1"/>
    <col min="86" max="86" width="20.85546875" style="1" customWidth="1"/>
    <col min="87" max="87" width="9.140625" style="1"/>
    <col min="88" max="88" width="17.28515625" style="1" customWidth="1"/>
    <col min="89" max="95" width="9.140625" style="1"/>
    <col min="96" max="96" width="13.140625" style="1" customWidth="1"/>
    <col min="97" max="16384" width="9.140625" style="1"/>
  </cols>
  <sheetData>
    <row r="1" spans="1:99" s="9" customFormat="1" ht="16.5" customHeight="1">
      <c r="B1" s="12"/>
      <c r="C1" s="10"/>
      <c r="D1" s="10"/>
      <c r="E1" s="10" t="s">
        <v>45</v>
      </c>
      <c r="F1" s="10" t="s">
        <v>45</v>
      </c>
      <c r="G1" s="10" t="s">
        <v>45</v>
      </c>
      <c r="H1" s="10" t="s">
        <v>45</v>
      </c>
      <c r="I1" s="10" t="s">
        <v>46</v>
      </c>
      <c r="J1" s="10" t="s">
        <v>46</v>
      </c>
      <c r="K1" s="10" t="s">
        <v>48</v>
      </c>
      <c r="L1" s="10" t="s">
        <v>48</v>
      </c>
      <c r="M1" s="10" t="s">
        <v>48</v>
      </c>
      <c r="N1" s="10" t="s">
        <v>43</v>
      </c>
      <c r="O1" s="10" t="s">
        <v>43</v>
      </c>
      <c r="P1" s="10" t="s">
        <v>43</v>
      </c>
      <c r="Q1" s="10" t="s">
        <v>43</v>
      </c>
      <c r="R1" s="10" t="s">
        <v>43</v>
      </c>
      <c r="S1" s="10" t="s">
        <v>42</v>
      </c>
      <c r="T1" s="10" t="s">
        <v>40</v>
      </c>
      <c r="U1" s="10" t="s">
        <v>38</v>
      </c>
      <c r="V1" s="10" t="s">
        <v>38</v>
      </c>
      <c r="W1" s="10" t="s">
        <v>38</v>
      </c>
      <c r="X1" s="10" t="s">
        <v>38</v>
      </c>
      <c r="Y1" s="10" t="s">
        <v>37</v>
      </c>
      <c r="Z1" s="10" t="s">
        <v>37</v>
      </c>
      <c r="AA1" s="10" t="s">
        <v>37</v>
      </c>
      <c r="AB1" s="10" t="s">
        <v>36</v>
      </c>
      <c r="AC1" s="10" t="s">
        <v>36</v>
      </c>
      <c r="AD1" s="10" t="s">
        <v>36</v>
      </c>
      <c r="AE1" s="10" t="s">
        <v>35</v>
      </c>
      <c r="AF1" s="10" t="s">
        <v>35</v>
      </c>
      <c r="AG1" s="10" t="s">
        <v>35</v>
      </c>
      <c r="AH1" s="13" t="s">
        <v>49</v>
      </c>
      <c r="AI1" s="13" t="s">
        <v>49</v>
      </c>
      <c r="AJ1" s="13" t="s">
        <v>49</v>
      </c>
      <c r="AK1" s="13" t="s">
        <v>49</v>
      </c>
      <c r="AL1" s="13" t="s">
        <v>49</v>
      </c>
      <c r="AM1" s="13" t="s">
        <v>49</v>
      </c>
      <c r="AN1" s="13" t="s">
        <v>63</v>
      </c>
      <c r="AO1" s="13" t="s">
        <v>63</v>
      </c>
      <c r="AP1" s="13" t="s">
        <v>63</v>
      </c>
      <c r="AQ1" s="13" t="s">
        <v>63</v>
      </c>
      <c r="AR1" s="13" t="s">
        <v>63</v>
      </c>
      <c r="AS1" s="13" t="s">
        <v>63</v>
      </c>
      <c r="AT1" s="13" t="s">
        <v>62</v>
      </c>
      <c r="AU1" s="13" t="s">
        <v>62</v>
      </c>
      <c r="AV1" s="13" t="s">
        <v>62</v>
      </c>
      <c r="AW1" s="13" t="s">
        <v>62</v>
      </c>
      <c r="AX1" s="13" t="s">
        <v>62</v>
      </c>
      <c r="AY1" s="13" t="s">
        <v>62</v>
      </c>
      <c r="AZ1" s="13" t="s">
        <v>62</v>
      </c>
      <c r="BA1" s="13" t="s">
        <v>62</v>
      </c>
      <c r="BB1" s="13" t="s">
        <v>62</v>
      </c>
      <c r="BC1" s="13" t="s">
        <v>62</v>
      </c>
      <c r="BD1" s="13" t="s">
        <v>62</v>
      </c>
      <c r="BE1" s="13" t="s">
        <v>62</v>
      </c>
      <c r="BF1" s="13" t="s">
        <v>62</v>
      </c>
      <c r="BG1" s="13" t="s">
        <v>62</v>
      </c>
      <c r="BH1" s="13" t="s">
        <v>62</v>
      </c>
      <c r="BI1" s="13" t="s">
        <v>62</v>
      </c>
      <c r="BJ1" s="13" t="s">
        <v>78</v>
      </c>
      <c r="BK1" s="13" t="s">
        <v>78</v>
      </c>
      <c r="BL1" s="13" t="s">
        <v>78</v>
      </c>
      <c r="BM1" s="13" t="s">
        <v>78</v>
      </c>
      <c r="BN1" s="13" t="s">
        <v>78</v>
      </c>
      <c r="BO1" s="13" t="s">
        <v>78</v>
      </c>
      <c r="BP1" s="13" t="s">
        <v>78</v>
      </c>
      <c r="BQ1" s="13" t="s">
        <v>78</v>
      </c>
      <c r="BR1" s="13" t="s">
        <v>78</v>
      </c>
      <c r="BS1" s="13" t="s">
        <v>78</v>
      </c>
      <c r="BT1" s="13" t="s">
        <v>78</v>
      </c>
      <c r="BU1" s="13" t="s">
        <v>78</v>
      </c>
      <c r="BV1" s="13" t="s">
        <v>78</v>
      </c>
      <c r="BW1" s="13" t="s">
        <v>78</v>
      </c>
      <c r="BX1" s="13" t="s">
        <v>78</v>
      </c>
      <c r="BY1" s="13" t="s">
        <v>78</v>
      </c>
      <c r="BZ1" s="13" t="s">
        <v>78</v>
      </c>
      <c r="CA1" s="13" t="s">
        <v>78</v>
      </c>
      <c r="CB1" s="13" t="s">
        <v>78</v>
      </c>
      <c r="CC1" s="13" t="s">
        <v>78</v>
      </c>
      <c r="CD1" s="13" t="s">
        <v>78</v>
      </c>
      <c r="CE1" s="13" t="s">
        <v>78</v>
      </c>
      <c r="CF1" s="13" t="s">
        <v>78</v>
      </c>
      <c r="CG1" s="23" t="s">
        <v>102</v>
      </c>
      <c r="CH1" s="23" t="s">
        <v>102</v>
      </c>
      <c r="CI1" s="23" t="s">
        <v>102</v>
      </c>
      <c r="CJ1" s="23" t="s">
        <v>102</v>
      </c>
      <c r="CK1" s="23" t="s">
        <v>102</v>
      </c>
      <c r="CL1" s="23" t="s">
        <v>102</v>
      </c>
      <c r="CM1" s="23" t="s">
        <v>102</v>
      </c>
      <c r="CN1" s="16" t="s">
        <v>110</v>
      </c>
      <c r="CO1" s="16" t="s">
        <v>110</v>
      </c>
      <c r="CP1" s="16" t="s">
        <v>110</v>
      </c>
      <c r="CQ1" s="16" t="s">
        <v>110</v>
      </c>
      <c r="CR1" s="16" t="s">
        <v>110</v>
      </c>
      <c r="CS1" s="16" t="s">
        <v>110</v>
      </c>
      <c r="CT1" s="16" t="s">
        <v>110</v>
      </c>
      <c r="CU1" s="16" t="s">
        <v>110</v>
      </c>
    </row>
    <row r="2" spans="1:99" s="7" customFormat="1" ht="89.25">
      <c r="A2" s="11" t="s">
        <v>34</v>
      </c>
      <c r="B2" s="4" t="s">
        <v>33</v>
      </c>
      <c r="C2" s="8" t="s">
        <v>32</v>
      </c>
      <c r="D2" s="8" t="s">
        <v>31</v>
      </c>
      <c r="E2" s="8" t="s">
        <v>30</v>
      </c>
      <c r="F2" s="8" t="s">
        <v>29</v>
      </c>
      <c r="G2" s="8" t="s">
        <v>28</v>
      </c>
      <c r="H2" s="8" t="s">
        <v>27</v>
      </c>
      <c r="I2" s="8" t="s">
        <v>16</v>
      </c>
      <c r="J2" s="8" t="s">
        <v>26</v>
      </c>
      <c r="K2" s="8" t="s">
        <v>47</v>
      </c>
      <c r="L2" s="8" t="s">
        <v>41</v>
      </c>
      <c r="M2" s="8" t="s">
        <v>25</v>
      </c>
      <c r="N2" s="8" t="s">
        <v>22</v>
      </c>
      <c r="O2" s="8" t="s">
        <v>24</v>
      </c>
      <c r="P2" s="8" t="s">
        <v>15</v>
      </c>
      <c r="Q2" s="8" t="s">
        <v>18</v>
      </c>
      <c r="R2" s="8" t="s">
        <v>23</v>
      </c>
      <c r="S2" s="8" t="s">
        <v>39</v>
      </c>
      <c r="T2" s="8" t="s">
        <v>22</v>
      </c>
      <c r="U2" s="8" t="s">
        <v>22</v>
      </c>
      <c r="V2" s="8" t="s">
        <v>39</v>
      </c>
      <c r="W2" s="8" t="s">
        <v>21</v>
      </c>
      <c r="X2" s="8" t="s">
        <v>44</v>
      </c>
      <c r="Y2" s="8" t="s">
        <v>20</v>
      </c>
      <c r="Z2" s="8" t="s">
        <v>19</v>
      </c>
      <c r="AA2" s="8" t="s">
        <v>18</v>
      </c>
      <c r="AB2" s="8" t="s">
        <v>17</v>
      </c>
      <c r="AC2" s="8" t="s">
        <v>16</v>
      </c>
      <c r="AD2" s="8" t="s">
        <v>14</v>
      </c>
      <c r="AE2" s="8" t="s">
        <v>15</v>
      </c>
      <c r="AF2" s="8" t="s">
        <v>13</v>
      </c>
      <c r="AG2" s="8" t="s">
        <v>12</v>
      </c>
      <c r="AH2" s="8" t="s">
        <v>22</v>
      </c>
      <c r="AI2" s="8" t="s">
        <v>50</v>
      </c>
      <c r="AJ2" s="8" t="s">
        <v>51</v>
      </c>
      <c r="AK2" s="8" t="s">
        <v>100</v>
      </c>
      <c r="AL2" s="8" t="s">
        <v>52</v>
      </c>
      <c r="AM2" s="8" t="s">
        <v>53</v>
      </c>
      <c r="AN2" s="8" t="s">
        <v>22</v>
      </c>
      <c r="AO2" s="8" t="s">
        <v>54</v>
      </c>
      <c r="AP2" s="8" t="s">
        <v>57</v>
      </c>
      <c r="AQ2" s="8" t="s">
        <v>58</v>
      </c>
      <c r="AR2" s="8" t="s">
        <v>113</v>
      </c>
      <c r="AS2" s="8" t="s">
        <v>59</v>
      </c>
      <c r="AT2" s="8" t="s">
        <v>60</v>
      </c>
      <c r="AU2" s="8" t="s">
        <v>61</v>
      </c>
      <c r="AV2" s="8" t="s">
        <v>54</v>
      </c>
      <c r="AW2" s="8" t="s">
        <v>64</v>
      </c>
      <c r="AX2" s="8" t="s">
        <v>65</v>
      </c>
      <c r="AY2" s="8" t="s">
        <v>66</v>
      </c>
      <c r="AZ2" s="8" t="s">
        <v>67</v>
      </c>
      <c r="BA2" s="8" t="s">
        <v>68</v>
      </c>
      <c r="BB2" s="8" t="s">
        <v>69</v>
      </c>
      <c r="BC2" s="8" t="s">
        <v>70</v>
      </c>
      <c r="BD2" s="8" t="s">
        <v>71</v>
      </c>
      <c r="BE2" s="8" t="s">
        <v>18</v>
      </c>
      <c r="BF2" s="8" t="s">
        <v>73</v>
      </c>
      <c r="BG2" s="8" t="s">
        <v>72</v>
      </c>
      <c r="BH2" s="8" t="s">
        <v>76</v>
      </c>
      <c r="BI2" s="8" t="s">
        <v>77</v>
      </c>
      <c r="BJ2" s="8" t="s">
        <v>79</v>
      </c>
      <c r="BK2" s="8" t="s">
        <v>80</v>
      </c>
      <c r="BL2" s="8" t="s">
        <v>81</v>
      </c>
      <c r="BM2" s="8" t="s">
        <v>82</v>
      </c>
      <c r="BN2" s="8" t="s">
        <v>83</v>
      </c>
      <c r="BO2" s="8" t="s">
        <v>84</v>
      </c>
      <c r="BP2" s="8" t="s">
        <v>85</v>
      </c>
      <c r="BQ2" s="8" t="s">
        <v>86</v>
      </c>
      <c r="BR2" s="8" t="s">
        <v>87</v>
      </c>
      <c r="BS2" s="8" t="s">
        <v>88</v>
      </c>
      <c r="BT2" s="8" t="s">
        <v>89</v>
      </c>
      <c r="BU2" s="8" t="s">
        <v>90</v>
      </c>
      <c r="BV2" s="8" t="s">
        <v>91</v>
      </c>
      <c r="BW2" s="8" t="s">
        <v>92</v>
      </c>
      <c r="BX2" s="8" t="s">
        <v>93</v>
      </c>
      <c r="BY2" s="8" t="s">
        <v>94</v>
      </c>
      <c r="BZ2" s="8" t="s">
        <v>95</v>
      </c>
      <c r="CA2" s="8" t="s">
        <v>96</v>
      </c>
      <c r="CB2" s="8" t="s">
        <v>97</v>
      </c>
      <c r="CC2" s="8" t="s">
        <v>98</v>
      </c>
      <c r="CD2" s="8" t="s">
        <v>99</v>
      </c>
      <c r="CE2" s="8" t="s">
        <v>100</v>
      </c>
      <c r="CF2" s="8" t="s">
        <v>101</v>
      </c>
      <c r="CG2" s="8" t="s">
        <v>103</v>
      </c>
      <c r="CH2" s="8" t="s">
        <v>105</v>
      </c>
      <c r="CI2" s="8" t="s">
        <v>104</v>
      </c>
      <c r="CJ2" s="8" t="s">
        <v>106</v>
      </c>
      <c r="CK2" s="8" t="s">
        <v>107</v>
      </c>
      <c r="CL2" s="8" t="s">
        <v>59</v>
      </c>
      <c r="CM2" s="8" t="s">
        <v>109</v>
      </c>
      <c r="CN2" s="8" t="s">
        <v>16</v>
      </c>
      <c r="CO2" s="8" t="s">
        <v>30</v>
      </c>
      <c r="CP2" s="8" t="s">
        <v>59</v>
      </c>
      <c r="CQ2" s="8" t="s">
        <v>111</v>
      </c>
      <c r="CR2" s="8" t="s">
        <v>99</v>
      </c>
      <c r="CS2" s="8" t="s">
        <v>18</v>
      </c>
      <c r="CT2" s="8" t="s">
        <v>112</v>
      </c>
      <c r="CU2" s="8" t="s">
        <v>100</v>
      </c>
    </row>
    <row r="3" spans="1:99">
      <c r="A3" s="14">
        <v>1</v>
      </c>
      <c r="B3" s="6" t="s">
        <v>11</v>
      </c>
      <c r="C3" s="4" t="s">
        <v>0</v>
      </c>
      <c r="D3" s="4">
        <f>SUM(E3:HV3)</f>
        <v>39020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>
        <v>200</v>
      </c>
      <c r="CC3" s="3"/>
      <c r="CD3" s="3"/>
      <c r="CE3" s="3"/>
      <c r="CF3" s="3"/>
      <c r="CG3" s="3">
        <v>20</v>
      </c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>
      <c r="A4" s="14">
        <v>2</v>
      </c>
      <c r="B4" s="6" t="s">
        <v>10</v>
      </c>
      <c r="C4" s="4" t="s">
        <v>0</v>
      </c>
      <c r="D4" s="4">
        <f t="shared" ref="D4:D17" si="0">SUM(E4:HV4)</f>
        <v>356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10</v>
      </c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>
      <c r="A5" s="14">
        <v>3</v>
      </c>
      <c r="B5" s="6" t="s">
        <v>9</v>
      </c>
      <c r="C5" s="4" t="s">
        <v>0</v>
      </c>
      <c r="D5" s="4">
        <f t="shared" si="0"/>
        <v>2778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  <c r="AX5" s="3"/>
      <c r="AY5" s="3"/>
      <c r="AZ5" s="3"/>
      <c r="BA5" s="3"/>
      <c r="BB5" s="3"/>
      <c r="BC5" s="3"/>
      <c r="BD5" s="3">
        <v>30</v>
      </c>
      <c r="BE5" s="3">
        <v>30</v>
      </c>
      <c r="BF5" s="3">
        <v>30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>
        <v>50</v>
      </c>
      <c r="CC5" s="3">
        <v>3</v>
      </c>
      <c r="CD5" s="3"/>
      <c r="CE5" s="3"/>
      <c r="CF5" s="3"/>
      <c r="CG5" s="3">
        <v>20</v>
      </c>
      <c r="CH5" s="3"/>
      <c r="CI5" s="3"/>
      <c r="CJ5" s="3"/>
      <c r="CK5" s="3"/>
      <c r="CL5" s="3"/>
      <c r="CM5" s="3"/>
      <c r="CN5" s="3"/>
      <c r="CO5" s="3"/>
      <c r="CP5" s="3"/>
      <c r="CQ5" s="3">
        <v>50</v>
      </c>
      <c r="CR5" s="3">
        <v>50</v>
      </c>
      <c r="CS5" s="3">
        <v>50</v>
      </c>
      <c r="CT5" s="3"/>
      <c r="CU5" s="3"/>
    </row>
    <row r="6" spans="1:99">
      <c r="A6" s="14">
        <v>4</v>
      </c>
      <c r="B6" s="6" t="s">
        <v>8</v>
      </c>
      <c r="C6" s="4" t="s">
        <v>0</v>
      </c>
      <c r="D6" s="4">
        <f t="shared" si="0"/>
        <v>126050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  <c r="AX6" s="3">
        <v>200</v>
      </c>
      <c r="AY6" s="3">
        <v>200</v>
      </c>
      <c r="AZ6" s="3">
        <v>200</v>
      </c>
      <c r="BA6" s="3">
        <v>200</v>
      </c>
      <c r="BB6" s="3">
        <v>200</v>
      </c>
      <c r="BC6" s="3">
        <v>200</v>
      </c>
      <c r="BD6" s="3">
        <v>500</v>
      </c>
      <c r="BE6" s="3">
        <v>500</v>
      </c>
      <c r="BF6" s="3">
        <v>500</v>
      </c>
      <c r="BG6" s="3"/>
      <c r="BH6" s="3">
        <v>200</v>
      </c>
      <c r="BI6" s="3">
        <v>200</v>
      </c>
      <c r="BJ6" s="3">
        <v>400</v>
      </c>
      <c r="BK6" s="3">
        <v>400</v>
      </c>
      <c r="BL6" s="3">
        <v>400</v>
      </c>
      <c r="BM6" s="3">
        <v>200</v>
      </c>
      <c r="BN6" s="3">
        <v>200</v>
      </c>
      <c r="BO6" s="3">
        <v>200</v>
      </c>
      <c r="BP6" s="3">
        <v>200</v>
      </c>
      <c r="BQ6" s="3">
        <v>200</v>
      </c>
      <c r="BR6" s="3">
        <v>200</v>
      </c>
      <c r="BS6" s="3">
        <v>200</v>
      </c>
      <c r="BT6" s="3">
        <v>200</v>
      </c>
      <c r="BU6" s="3">
        <v>200</v>
      </c>
      <c r="BV6" s="3">
        <v>200</v>
      </c>
      <c r="BW6" s="3">
        <v>200</v>
      </c>
      <c r="BX6" s="3">
        <v>200</v>
      </c>
      <c r="BY6" s="3">
        <v>400</v>
      </c>
      <c r="BZ6" s="3">
        <v>400</v>
      </c>
      <c r="CA6" s="3">
        <v>200</v>
      </c>
      <c r="CB6" s="3">
        <v>200</v>
      </c>
      <c r="CC6" s="3"/>
      <c r="CD6" s="3"/>
      <c r="CE6" s="3"/>
      <c r="CF6" s="3"/>
      <c r="CG6" s="3"/>
      <c r="CH6" s="3">
        <v>400</v>
      </c>
      <c r="CI6" s="3">
        <v>400</v>
      </c>
      <c r="CJ6" s="3"/>
      <c r="CK6" s="3"/>
      <c r="CL6" s="3"/>
      <c r="CM6" s="3"/>
      <c r="CN6" s="3"/>
      <c r="CO6" s="3">
        <v>1000</v>
      </c>
      <c r="CP6" s="3"/>
      <c r="CQ6" s="3">
        <v>400</v>
      </c>
      <c r="CR6" s="3">
        <v>400</v>
      </c>
      <c r="CS6" s="3">
        <v>400</v>
      </c>
      <c r="CT6" s="3"/>
      <c r="CU6" s="3"/>
    </row>
    <row r="7" spans="1:99">
      <c r="A7" s="14">
        <v>5</v>
      </c>
      <c r="B7" s="6" t="s">
        <v>7</v>
      </c>
      <c r="C7" s="4" t="s">
        <v>0</v>
      </c>
      <c r="D7" s="4">
        <f t="shared" si="0"/>
        <v>26523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  <c r="AX7" s="3"/>
      <c r="AY7" s="3"/>
      <c r="AZ7" s="3"/>
      <c r="BA7" s="3"/>
      <c r="BB7" s="3"/>
      <c r="BC7" s="3"/>
      <c r="BD7" s="3">
        <v>50</v>
      </c>
      <c r="BE7" s="3">
        <v>50</v>
      </c>
      <c r="BF7" s="3">
        <v>50</v>
      </c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>
        <v>3</v>
      </c>
      <c r="CD7" s="3">
        <v>100</v>
      </c>
      <c r="CE7" s="3"/>
      <c r="CF7" s="3"/>
      <c r="CG7" s="3">
        <v>20</v>
      </c>
      <c r="CH7" s="3"/>
      <c r="CI7" s="3"/>
      <c r="CJ7" s="3"/>
      <c r="CK7" s="3"/>
      <c r="CL7" s="3"/>
      <c r="CM7" s="3"/>
      <c r="CN7" s="3">
        <v>50</v>
      </c>
      <c r="CO7" s="3"/>
      <c r="CP7" s="3"/>
      <c r="CQ7" s="3">
        <v>100</v>
      </c>
      <c r="CR7" s="3">
        <v>100</v>
      </c>
      <c r="CS7" s="3">
        <v>100</v>
      </c>
      <c r="CT7" s="3"/>
      <c r="CU7" s="3"/>
    </row>
    <row r="8" spans="1:99">
      <c r="A8" s="14">
        <v>6</v>
      </c>
      <c r="B8" s="6" t="s">
        <v>6</v>
      </c>
      <c r="C8" s="4" t="s">
        <v>0</v>
      </c>
      <c r="D8" s="4">
        <f t="shared" si="0"/>
        <v>2936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  <c r="AX8" s="3"/>
      <c r="AY8" s="3"/>
      <c r="AZ8" s="3"/>
      <c r="BA8" s="3"/>
      <c r="BB8" s="3"/>
      <c r="BC8" s="3"/>
      <c r="BD8" s="3">
        <v>10</v>
      </c>
      <c r="BE8" s="3">
        <v>10</v>
      </c>
      <c r="BF8" s="3">
        <v>10</v>
      </c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50</v>
      </c>
      <c r="CC8" s="3">
        <v>3</v>
      </c>
      <c r="CD8" s="3">
        <v>30</v>
      </c>
      <c r="CE8" s="3">
        <v>50</v>
      </c>
      <c r="CF8" s="3"/>
      <c r="CG8" s="3">
        <v>20</v>
      </c>
      <c r="CH8" s="3"/>
      <c r="CI8" s="3"/>
      <c r="CJ8" s="3"/>
      <c r="CK8" s="3"/>
      <c r="CL8" s="3"/>
      <c r="CM8" s="3"/>
      <c r="CN8" s="3">
        <v>50</v>
      </c>
      <c r="CO8" s="3">
        <v>47</v>
      </c>
      <c r="CP8" s="3">
        <v>500</v>
      </c>
      <c r="CQ8" s="3">
        <v>100</v>
      </c>
      <c r="CR8" s="3">
        <v>100</v>
      </c>
      <c r="CS8" s="3">
        <v>100</v>
      </c>
      <c r="CT8" s="3">
        <v>50</v>
      </c>
      <c r="CU8" s="3"/>
    </row>
    <row r="9" spans="1:99">
      <c r="A9" s="14">
        <v>7</v>
      </c>
      <c r="B9" s="6" t="s">
        <v>74</v>
      </c>
      <c r="C9" s="4" t="s">
        <v>0</v>
      </c>
      <c r="D9" s="4">
        <f t="shared" si="0"/>
        <v>25380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  <c r="AX9" s="3">
        <v>200</v>
      </c>
      <c r="AY9" s="3">
        <v>200</v>
      </c>
      <c r="AZ9" s="3">
        <v>200</v>
      </c>
      <c r="BA9" s="3">
        <v>200</v>
      </c>
      <c r="BB9" s="3">
        <v>200</v>
      </c>
      <c r="BC9" s="3">
        <v>200</v>
      </c>
      <c r="BD9" s="3">
        <v>400</v>
      </c>
      <c r="BE9" s="3">
        <v>400</v>
      </c>
      <c r="BF9" s="3">
        <v>400</v>
      </c>
      <c r="BG9" s="3"/>
      <c r="BH9" s="3">
        <v>200</v>
      </c>
      <c r="BI9" s="3">
        <v>200</v>
      </c>
      <c r="BJ9" s="3">
        <v>400</v>
      </c>
      <c r="BK9" s="3">
        <v>400</v>
      </c>
      <c r="BL9" s="3">
        <v>400</v>
      </c>
      <c r="BM9" s="3">
        <v>200</v>
      </c>
      <c r="BN9" s="3">
        <v>200</v>
      </c>
      <c r="BO9" s="3">
        <v>200</v>
      </c>
      <c r="BP9" s="3">
        <v>200</v>
      </c>
      <c r="BQ9" s="3">
        <v>200</v>
      </c>
      <c r="BR9" s="3">
        <v>200</v>
      </c>
      <c r="BS9" s="3">
        <v>200</v>
      </c>
      <c r="BT9" s="3">
        <v>200</v>
      </c>
      <c r="BU9" s="3">
        <v>200</v>
      </c>
      <c r="BV9" s="3">
        <v>200</v>
      </c>
      <c r="BW9" s="3">
        <v>200</v>
      </c>
      <c r="BX9" s="3">
        <v>200</v>
      </c>
      <c r="BY9" s="3">
        <v>400</v>
      </c>
      <c r="BZ9" s="3">
        <v>400</v>
      </c>
      <c r="CA9" s="3">
        <v>200</v>
      </c>
      <c r="CB9" s="3"/>
      <c r="CC9" s="3"/>
      <c r="CD9" s="3">
        <v>200</v>
      </c>
      <c r="CE9" s="3">
        <v>500</v>
      </c>
      <c r="CF9" s="3"/>
      <c r="CG9" s="3"/>
      <c r="CH9" s="3">
        <v>400</v>
      </c>
      <c r="CI9" s="3">
        <v>400</v>
      </c>
      <c r="CJ9" s="3"/>
      <c r="CK9" s="3"/>
      <c r="CL9" s="3"/>
      <c r="CM9" s="3"/>
      <c r="CN9" s="3">
        <v>1000</v>
      </c>
      <c r="CO9" s="3">
        <v>1000</v>
      </c>
      <c r="CP9" s="3"/>
      <c r="CQ9" s="3">
        <v>400</v>
      </c>
      <c r="CR9" s="3">
        <v>400</v>
      </c>
      <c r="CS9" s="3">
        <v>400</v>
      </c>
      <c r="CT9" s="3">
        <v>200</v>
      </c>
      <c r="CU9" s="3"/>
    </row>
    <row r="10" spans="1:99">
      <c r="A10" s="14">
        <v>8</v>
      </c>
      <c r="B10" s="6" t="s">
        <v>5</v>
      </c>
      <c r="C10" s="4" t="s">
        <v>0</v>
      </c>
      <c r="D10" s="4">
        <f t="shared" si="0"/>
        <v>211746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  <c r="AX10" s="3">
        <v>400</v>
      </c>
      <c r="AY10" s="3">
        <v>400</v>
      </c>
      <c r="AZ10" s="3">
        <v>400</v>
      </c>
      <c r="BA10" s="3">
        <v>400</v>
      </c>
      <c r="BB10" s="3">
        <v>400</v>
      </c>
      <c r="BC10" s="3">
        <v>400</v>
      </c>
      <c r="BD10" s="3">
        <v>1000</v>
      </c>
      <c r="BE10" s="3">
        <v>1000</v>
      </c>
      <c r="BF10" s="3">
        <v>1000</v>
      </c>
      <c r="BG10" s="3">
        <v>3000</v>
      </c>
      <c r="BH10" s="3">
        <v>400</v>
      </c>
      <c r="BI10" s="3">
        <v>400</v>
      </c>
      <c r="BJ10" s="3">
        <v>800</v>
      </c>
      <c r="BK10" s="3">
        <v>800</v>
      </c>
      <c r="BL10" s="3">
        <v>800</v>
      </c>
      <c r="BM10" s="3">
        <v>400</v>
      </c>
      <c r="BN10" s="3">
        <v>400</v>
      </c>
      <c r="BO10" s="3">
        <v>400</v>
      </c>
      <c r="BP10" s="3">
        <v>400</v>
      </c>
      <c r="BQ10" s="3">
        <v>400</v>
      </c>
      <c r="BR10" s="3">
        <v>400</v>
      </c>
      <c r="BS10" s="3">
        <v>400</v>
      </c>
      <c r="BT10" s="3">
        <v>400</v>
      </c>
      <c r="BU10" s="3">
        <v>400</v>
      </c>
      <c r="BV10" s="3">
        <v>400</v>
      </c>
      <c r="BW10" s="3">
        <v>400</v>
      </c>
      <c r="BX10" s="3">
        <v>400</v>
      </c>
      <c r="BY10" s="3">
        <v>800</v>
      </c>
      <c r="BZ10" s="3">
        <v>800</v>
      </c>
      <c r="CA10" s="3">
        <v>400</v>
      </c>
      <c r="CB10" s="3">
        <v>200</v>
      </c>
      <c r="CC10" s="3">
        <v>6</v>
      </c>
      <c r="CD10" s="3"/>
      <c r="CE10" s="3"/>
      <c r="CF10" s="3"/>
      <c r="CG10" s="3">
        <v>40</v>
      </c>
      <c r="CH10" s="3">
        <v>800</v>
      </c>
      <c r="CI10" s="3">
        <v>800</v>
      </c>
      <c r="CJ10" s="3"/>
      <c r="CK10" s="3"/>
      <c r="CL10" s="3"/>
      <c r="CM10" s="3">
        <v>5000</v>
      </c>
      <c r="CN10" s="3"/>
      <c r="CO10" s="3"/>
      <c r="CP10" s="3"/>
      <c r="CQ10" s="3">
        <v>800</v>
      </c>
      <c r="CR10" s="3">
        <v>800</v>
      </c>
      <c r="CS10" s="3">
        <v>800</v>
      </c>
      <c r="CT10" s="3"/>
      <c r="CU10" s="3"/>
    </row>
    <row r="11" spans="1:99">
      <c r="A11" s="14">
        <v>9</v>
      </c>
      <c r="B11" s="6" t="s">
        <v>4</v>
      </c>
      <c r="C11" s="4" t="s">
        <v>0</v>
      </c>
      <c r="D11" s="4">
        <f t="shared" si="0"/>
        <v>122146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  <c r="AX11" s="3"/>
      <c r="AY11" s="3"/>
      <c r="AZ11" s="3"/>
      <c r="BA11" s="3"/>
      <c r="BB11" s="3"/>
      <c r="BC11" s="3"/>
      <c r="BD11" s="3">
        <v>1000</v>
      </c>
      <c r="BE11" s="3">
        <v>1000</v>
      </c>
      <c r="BF11" s="3">
        <v>1000</v>
      </c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>
        <v>6</v>
      </c>
      <c r="CD11" s="3"/>
      <c r="CE11" s="3"/>
      <c r="CF11" s="3"/>
      <c r="CG11" s="3">
        <v>40</v>
      </c>
      <c r="CH11" s="3"/>
      <c r="CI11" s="3"/>
      <c r="CJ11" s="3"/>
      <c r="CK11" s="3"/>
      <c r="CL11" s="3"/>
      <c r="CM11" s="3"/>
      <c r="CN11" s="3"/>
      <c r="CO11" s="3"/>
      <c r="CP11" s="3"/>
      <c r="CQ11" s="3">
        <v>800</v>
      </c>
      <c r="CR11" s="3">
        <v>800</v>
      </c>
      <c r="CS11" s="3">
        <v>800</v>
      </c>
      <c r="CT11" s="3"/>
      <c r="CU11" s="3"/>
    </row>
    <row r="12" spans="1:99">
      <c r="A12" s="14">
        <v>10</v>
      </c>
      <c r="B12" s="6" t="s">
        <v>3</v>
      </c>
      <c r="C12" s="4" t="s">
        <v>1</v>
      </c>
      <c r="D12" s="4">
        <f t="shared" si="0"/>
        <v>315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35</v>
      </c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>
      <c r="A13" s="14">
        <v>11</v>
      </c>
      <c r="B13" s="6" t="s">
        <v>2</v>
      </c>
      <c r="C13" s="4" t="s">
        <v>1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>
      <c r="A14" s="14">
        <v>12</v>
      </c>
      <c r="B14" s="5" t="s">
        <v>55</v>
      </c>
      <c r="C14" s="3" t="s">
        <v>0</v>
      </c>
      <c r="D14" s="4">
        <f t="shared" si="0"/>
        <v>1725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25</v>
      </c>
      <c r="CC14" s="3"/>
      <c r="CD14" s="3"/>
      <c r="CE14" s="3"/>
      <c r="CF14" s="3">
        <v>200</v>
      </c>
      <c r="CG14" s="3"/>
      <c r="CH14" s="3"/>
      <c r="CI14" s="3"/>
      <c r="CJ14" s="3">
        <v>300</v>
      </c>
      <c r="CK14" s="3">
        <v>25</v>
      </c>
      <c r="CL14" s="3"/>
      <c r="CM14" s="3"/>
      <c r="CN14" s="3"/>
      <c r="CO14" s="3">
        <v>100</v>
      </c>
      <c r="CP14" s="3"/>
      <c r="CQ14" s="3"/>
      <c r="CR14" s="3">
        <v>100</v>
      </c>
      <c r="CS14" s="3">
        <v>100</v>
      </c>
      <c r="CT14" s="3"/>
      <c r="CU14" s="3">
        <v>100</v>
      </c>
    </row>
    <row r="15" spans="1:99">
      <c r="A15" s="14">
        <v>13</v>
      </c>
      <c r="B15" s="5" t="s">
        <v>56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>
      <c r="A16" s="15">
        <v>14</v>
      </c>
      <c r="B16" s="6" t="s">
        <v>75</v>
      </c>
      <c r="C16" s="3" t="s">
        <v>0</v>
      </c>
      <c r="D16" s="4">
        <f t="shared" si="0"/>
        <v>820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v>800</v>
      </c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>
        <v>20</v>
      </c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>
      <c r="A17" s="3">
        <v>15</v>
      </c>
      <c r="B17" s="5" t="s">
        <v>108</v>
      </c>
      <c r="C17" s="3"/>
      <c r="D17" s="4">
        <f t="shared" si="0"/>
        <v>50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>
        <v>50</v>
      </c>
      <c r="CM17" s="3"/>
      <c r="CN17" s="3"/>
      <c r="CO17" s="3"/>
      <c r="CP17" s="3"/>
      <c r="CQ17" s="3"/>
      <c r="CR17" s="3"/>
      <c r="CS17" s="3"/>
      <c r="CT17" s="3"/>
      <c r="CU17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Z17"/>
  <sheetViews>
    <sheetView workbookViewId="0">
      <pane xSplit="3" ySplit="1" topLeftCell="BH2" activePane="bottomRight" state="frozen"/>
      <selection pane="topRight" activeCell="D1" sqref="D1"/>
      <selection pane="bottomLeft" activeCell="A2" sqref="A2"/>
      <selection pane="bottomRight" activeCell="BQ17" sqref="BQ17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5" width="9.140625" style="1" customWidth="1"/>
    <col min="6" max="7" width="9.140625" style="1"/>
    <col min="8" max="8" width="8" style="1" customWidth="1"/>
    <col min="9" max="9" width="10" style="1" customWidth="1"/>
    <col min="10" max="10" width="6.5703125" style="1" bestFit="1" customWidth="1"/>
    <col min="11" max="11" width="9.5703125" style="1" bestFit="1" customWidth="1"/>
    <col min="12" max="12" width="9.5703125" style="1" customWidth="1"/>
    <col min="13" max="13" width="7" style="1" customWidth="1"/>
    <col min="14" max="15" width="8.140625" style="1" customWidth="1"/>
    <col min="16" max="16" width="5.7109375" style="1" bestFit="1" customWidth="1"/>
    <col min="17" max="17" width="9.140625" style="1"/>
    <col min="18" max="18" width="7.5703125" style="1" customWidth="1"/>
    <col min="19" max="19" width="10.140625" style="1" customWidth="1"/>
    <col min="20" max="21" width="7.85546875" style="1" customWidth="1"/>
    <col min="22" max="28" width="9.140625" style="1"/>
    <col min="29" max="29" width="9.85546875" style="1" customWidth="1"/>
    <col min="30" max="30" width="8.85546875" style="1" customWidth="1"/>
    <col min="31" max="52" width="9.140625" style="1"/>
    <col min="53" max="53" width="16.5703125" style="1" customWidth="1"/>
    <col min="54" max="54" width="16.28515625" style="1" customWidth="1"/>
    <col min="55" max="57" width="9.140625" style="1"/>
    <col min="58" max="58" width="14.140625" style="1" customWidth="1"/>
    <col min="59" max="72" width="9.140625" style="1"/>
    <col min="73" max="73" width="19.5703125" style="1" customWidth="1"/>
    <col min="74" max="16384" width="9.140625" style="1"/>
  </cols>
  <sheetData>
    <row r="1" spans="1:78" ht="114.75">
      <c r="A1" s="11" t="s">
        <v>34</v>
      </c>
      <c r="B1" s="17" t="s">
        <v>33</v>
      </c>
      <c r="C1" s="8" t="s">
        <v>32</v>
      </c>
      <c r="D1" s="8" t="s">
        <v>31</v>
      </c>
      <c r="E1" s="8" t="s">
        <v>30</v>
      </c>
      <c r="F1" s="8" t="s">
        <v>98</v>
      </c>
      <c r="G1" s="8" t="s">
        <v>20</v>
      </c>
      <c r="H1" s="8" t="s">
        <v>112</v>
      </c>
      <c r="I1" s="8" t="s">
        <v>112</v>
      </c>
      <c r="J1" s="8" t="s">
        <v>27</v>
      </c>
      <c r="K1" s="8" t="s">
        <v>69</v>
      </c>
      <c r="L1" s="8" t="s">
        <v>15</v>
      </c>
      <c r="M1" s="8" t="s">
        <v>66</v>
      </c>
      <c r="N1" s="8" t="s">
        <v>16</v>
      </c>
      <c r="O1" s="8" t="s">
        <v>25</v>
      </c>
      <c r="P1" s="8" t="s">
        <v>50</v>
      </c>
      <c r="Q1" s="8" t="s">
        <v>68</v>
      </c>
      <c r="R1" s="8" t="s">
        <v>51</v>
      </c>
      <c r="S1" s="8" t="s">
        <v>26</v>
      </c>
      <c r="T1" s="8" t="s">
        <v>17</v>
      </c>
      <c r="U1" s="8" t="s">
        <v>14</v>
      </c>
      <c r="V1" s="8" t="s">
        <v>53</v>
      </c>
      <c r="W1" s="8" t="s">
        <v>12</v>
      </c>
      <c r="X1" s="8" t="s">
        <v>107</v>
      </c>
      <c r="Y1" s="8" t="s">
        <v>18</v>
      </c>
      <c r="Z1" s="8" t="s">
        <v>111</v>
      </c>
      <c r="AA1" s="8" t="s">
        <v>77</v>
      </c>
      <c r="AB1" s="8" t="s">
        <v>28</v>
      </c>
      <c r="AC1" s="8" t="s">
        <v>64</v>
      </c>
      <c r="AD1" s="8" t="s">
        <v>72</v>
      </c>
      <c r="AE1" s="8" t="s">
        <v>67</v>
      </c>
      <c r="AF1" s="8" t="s">
        <v>58</v>
      </c>
      <c r="AG1" s="8" t="s">
        <v>100</v>
      </c>
      <c r="AH1" s="8" t="s">
        <v>19</v>
      </c>
      <c r="AI1" s="8" t="s">
        <v>73</v>
      </c>
      <c r="AJ1" s="8" t="s">
        <v>23</v>
      </c>
      <c r="AK1" s="8" t="s">
        <v>65</v>
      </c>
      <c r="AL1" s="8" t="s">
        <v>70</v>
      </c>
      <c r="AM1" s="8" t="s">
        <v>54</v>
      </c>
      <c r="AN1" s="8" t="s">
        <v>60</v>
      </c>
      <c r="AO1" s="8" t="s">
        <v>76</v>
      </c>
      <c r="AP1" s="8" t="s">
        <v>103</v>
      </c>
      <c r="AQ1" s="8" t="s">
        <v>84</v>
      </c>
      <c r="AR1" s="8" t="s">
        <v>91</v>
      </c>
      <c r="AS1" s="8" t="s">
        <v>85</v>
      </c>
      <c r="AT1" s="8" t="s">
        <v>86</v>
      </c>
      <c r="AU1" s="8" t="s">
        <v>87</v>
      </c>
      <c r="AV1" s="8" t="s">
        <v>88</v>
      </c>
      <c r="AW1" s="8" t="s">
        <v>79</v>
      </c>
      <c r="AX1" s="8" t="s">
        <v>80</v>
      </c>
      <c r="AY1" s="8" t="s">
        <v>81</v>
      </c>
      <c r="AZ1" s="8" t="s">
        <v>93</v>
      </c>
      <c r="BA1" s="8" t="s">
        <v>101</v>
      </c>
      <c r="BB1" s="8" t="s">
        <v>106</v>
      </c>
      <c r="BC1" s="8" t="s">
        <v>59</v>
      </c>
      <c r="BD1" s="8" t="s">
        <v>59</v>
      </c>
      <c r="BE1" s="8" t="s">
        <v>59</v>
      </c>
      <c r="BF1" s="8" t="s">
        <v>97</v>
      </c>
      <c r="BG1" s="8" t="s">
        <v>71</v>
      </c>
      <c r="BH1" s="8" t="s">
        <v>13</v>
      </c>
      <c r="BI1" s="8" t="s">
        <v>61</v>
      </c>
      <c r="BJ1" s="8" t="s">
        <v>29</v>
      </c>
      <c r="BK1" s="8" t="s">
        <v>109</v>
      </c>
      <c r="BL1" s="8" t="s">
        <v>99</v>
      </c>
      <c r="BM1" s="8" t="s">
        <v>92</v>
      </c>
      <c r="BN1" s="8" t="s">
        <v>94</v>
      </c>
      <c r="BO1" s="8" t="s">
        <v>95</v>
      </c>
      <c r="BP1" s="8" t="s">
        <v>96</v>
      </c>
      <c r="BQ1" s="8" t="s">
        <v>83</v>
      </c>
      <c r="BR1" s="8" t="s">
        <v>82</v>
      </c>
      <c r="BS1" s="8" t="s">
        <v>89</v>
      </c>
      <c r="BT1" s="8" t="s">
        <v>90</v>
      </c>
      <c r="BU1" s="8" t="s">
        <v>105</v>
      </c>
      <c r="BV1" s="8" t="s">
        <v>104</v>
      </c>
      <c r="BW1" s="8" t="s">
        <v>57</v>
      </c>
      <c r="BX1" s="8" t="s">
        <v>113</v>
      </c>
      <c r="BY1" s="8" t="s">
        <v>52</v>
      </c>
      <c r="BZ1" s="8" t="s">
        <v>24</v>
      </c>
    </row>
    <row r="2" spans="1:78">
      <c r="A2" s="14">
        <v>1</v>
      </c>
      <c r="B2" s="18" t="s">
        <v>11</v>
      </c>
      <c r="C2" s="4" t="s">
        <v>0</v>
      </c>
      <c r="D2" s="4">
        <f>SUM(E2:PL2)</f>
        <v>39020</v>
      </c>
      <c r="E2" s="3">
        <v>6700</v>
      </c>
      <c r="F2" s="3"/>
      <c r="G2" s="3"/>
      <c r="H2" s="3">
        <v>2000</v>
      </c>
      <c r="I2" s="3"/>
      <c r="J2" s="3">
        <v>1000</v>
      </c>
      <c r="K2" s="3"/>
      <c r="L2" s="3">
        <v>0</v>
      </c>
      <c r="M2" s="3"/>
      <c r="N2" s="3">
        <v>0</v>
      </c>
      <c r="O2" s="3"/>
      <c r="P2" s="3"/>
      <c r="Q2" s="3"/>
      <c r="R2" s="3"/>
      <c r="S2" s="3"/>
      <c r="T2" s="3"/>
      <c r="U2" s="3">
        <v>100</v>
      </c>
      <c r="V2" s="3"/>
      <c r="W2" s="3">
        <v>100</v>
      </c>
      <c r="X2" s="3"/>
      <c r="Y2" s="3">
        <v>0</v>
      </c>
      <c r="Z2" s="3"/>
      <c r="AA2" s="3"/>
      <c r="AB2" s="3"/>
      <c r="AC2" s="3"/>
      <c r="AD2" s="3"/>
      <c r="AE2" s="3"/>
      <c r="AF2" s="3"/>
      <c r="AG2" s="3">
        <v>0</v>
      </c>
      <c r="AH2" s="3"/>
      <c r="AI2" s="3"/>
      <c r="AJ2" s="3">
        <v>100</v>
      </c>
      <c r="AK2" s="3"/>
      <c r="AL2" s="3"/>
      <c r="AM2" s="3">
        <v>0</v>
      </c>
      <c r="AN2" s="3">
        <v>400</v>
      </c>
      <c r="AO2" s="3"/>
      <c r="AP2" s="3">
        <v>20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>
        <v>200</v>
      </c>
      <c r="BG2" s="3"/>
      <c r="BH2" s="3">
        <v>28000</v>
      </c>
      <c r="BI2" s="3">
        <v>400</v>
      </c>
      <c r="BJ2" s="3"/>
      <c r="BK2" s="3"/>
      <c r="BL2" s="3">
        <v>0</v>
      </c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>
      <c r="A3" s="14">
        <v>2</v>
      </c>
      <c r="B3" s="18" t="s">
        <v>10</v>
      </c>
      <c r="C3" s="4" t="s">
        <v>0</v>
      </c>
      <c r="D3" s="4">
        <f>SUM(E3:PL3)</f>
        <v>356</v>
      </c>
      <c r="E3" s="3">
        <v>100</v>
      </c>
      <c r="F3" s="3"/>
      <c r="G3" s="3">
        <v>6</v>
      </c>
      <c r="H3" s="3">
        <v>50</v>
      </c>
      <c r="I3" s="3"/>
      <c r="J3" s="3"/>
      <c r="K3" s="3"/>
      <c r="L3" s="3">
        <v>20</v>
      </c>
      <c r="M3" s="3"/>
      <c r="N3" s="3">
        <v>0</v>
      </c>
      <c r="O3" s="3">
        <v>20</v>
      </c>
      <c r="P3" s="3">
        <v>10</v>
      </c>
      <c r="Q3" s="3"/>
      <c r="R3" s="3"/>
      <c r="S3" s="3">
        <v>20</v>
      </c>
      <c r="T3" s="3">
        <v>30</v>
      </c>
      <c r="U3" s="3">
        <v>20</v>
      </c>
      <c r="V3" s="3">
        <v>12</v>
      </c>
      <c r="W3" s="3">
        <v>20</v>
      </c>
      <c r="X3" s="3"/>
      <c r="Y3" s="3">
        <v>0</v>
      </c>
      <c r="Z3" s="3"/>
      <c r="AA3" s="3"/>
      <c r="AB3" s="3"/>
      <c r="AC3" s="3"/>
      <c r="AD3" s="3"/>
      <c r="AE3" s="3"/>
      <c r="AF3" s="3"/>
      <c r="AG3" s="3">
        <v>30</v>
      </c>
      <c r="AH3" s="3"/>
      <c r="AI3" s="3"/>
      <c r="AJ3" s="3"/>
      <c r="AK3" s="3"/>
      <c r="AL3" s="3"/>
      <c r="AM3" s="3">
        <v>0</v>
      </c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>
        <v>10</v>
      </c>
      <c r="BG3" s="3"/>
      <c r="BH3" s="3">
        <v>0</v>
      </c>
      <c r="BI3" s="3"/>
      <c r="BJ3" s="3"/>
      <c r="BK3" s="3"/>
      <c r="BL3" s="3">
        <v>0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>
        <v>8</v>
      </c>
      <c r="BY3" s="3"/>
      <c r="BZ3" s="3"/>
    </row>
    <row r="4" spans="1:78">
      <c r="A4" s="14">
        <v>3</v>
      </c>
      <c r="B4" s="18" t="s">
        <v>9</v>
      </c>
      <c r="C4" s="4" t="s">
        <v>0</v>
      </c>
      <c r="D4" s="4">
        <f>SUM(E4:PL4)</f>
        <v>2778</v>
      </c>
      <c r="E4" s="3">
        <v>1000</v>
      </c>
      <c r="F4" s="3">
        <v>3</v>
      </c>
      <c r="G4" s="3"/>
      <c r="H4" s="3">
        <v>50</v>
      </c>
      <c r="I4" s="3"/>
      <c r="J4" s="3"/>
      <c r="K4" s="3"/>
      <c r="L4" s="3">
        <v>100</v>
      </c>
      <c r="M4" s="3"/>
      <c r="N4" s="3">
        <v>0</v>
      </c>
      <c r="O4" s="3"/>
      <c r="P4" s="3"/>
      <c r="Q4" s="3"/>
      <c r="R4" s="3"/>
      <c r="S4" s="3"/>
      <c r="T4" s="3"/>
      <c r="U4" s="3"/>
      <c r="V4" s="3"/>
      <c r="W4" s="3">
        <v>100</v>
      </c>
      <c r="X4" s="3"/>
      <c r="Y4" s="3">
        <v>80</v>
      </c>
      <c r="Z4" s="3">
        <v>50</v>
      </c>
      <c r="AA4" s="3"/>
      <c r="AB4" s="3"/>
      <c r="AC4" s="3"/>
      <c r="AD4" s="3"/>
      <c r="AE4" s="3"/>
      <c r="AF4" s="3">
        <v>30</v>
      </c>
      <c r="AG4" s="3">
        <v>1000</v>
      </c>
      <c r="AH4" s="3">
        <v>20</v>
      </c>
      <c r="AI4" s="3">
        <v>30</v>
      </c>
      <c r="AJ4" s="3"/>
      <c r="AK4" s="3"/>
      <c r="AL4" s="3"/>
      <c r="AM4" s="3">
        <v>50</v>
      </c>
      <c r="AN4" s="3">
        <v>50</v>
      </c>
      <c r="AO4" s="3"/>
      <c r="AP4" s="3">
        <v>20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>
        <v>50</v>
      </c>
      <c r="BG4" s="3">
        <v>30</v>
      </c>
      <c r="BH4" s="3">
        <v>0</v>
      </c>
      <c r="BI4" s="3"/>
      <c r="BJ4" s="3"/>
      <c r="BK4" s="3"/>
      <c r="BL4" s="3">
        <v>50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>
        <v>15</v>
      </c>
      <c r="BY4" s="3">
        <v>50</v>
      </c>
      <c r="BZ4" s="3"/>
    </row>
    <row r="5" spans="1:78">
      <c r="A5" s="14">
        <v>4</v>
      </c>
      <c r="B5" s="18" t="s">
        <v>8</v>
      </c>
      <c r="C5" s="4" t="s">
        <v>0</v>
      </c>
      <c r="D5" s="4">
        <f>SUM(E5:PL5)</f>
        <v>126050</v>
      </c>
      <c r="E5" s="3">
        <v>7050</v>
      </c>
      <c r="F5" s="3"/>
      <c r="G5" s="3">
        <v>50</v>
      </c>
      <c r="H5" s="3">
        <v>2000</v>
      </c>
      <c r="I5" s="3"/>
      <c r="J5" s="3">
        <v>20000</v>
      </c>
      <c r="K5" s="3">
        <v>200</v>
      </c>
      <c r="L5" s="3">
        <v>2200</v>
      </c>
      <c r="M5" s="3">
        <v>200</v>
      </c>
      <c r="N5" s="3">
        <v>2000</v>
      </c>
      <c r="O5" s="3"/>
      <c r="P5" s="3">
        <f>2000+1500</f>
        <v>3500</v>
      </c>
      <c r="Q5" s="3">
        <v>200</v>
      </c>
      <c r="R5" s="3">
        <v>100</v>
      </c>
      <c r="S5" s="3">
        <v>1000</v>
      </c>
      <c r="T5" s="3">
        <v>2000</v>
      </c>
      <c r="U5" s="3">
        <v>400</v>
      </c>
      <c r="V5" s="3">
        <v>1000</v>
      </c>
      <c r="W5" s="3">
        <v>2000</v>
      </c>
      <c r="X5" s="3"/>
      <c r="Y5" s="3">
        <v>1050</v>
      </c>
      <c r="Z5" s="3">
        <v>400</v>
      </c>
      <c r="AA5" s="3">
        <v>200</v>
      </c>
      <c r="AB5" s="3">
        <v>2000</v>
      </c>
      <c r="AC5" s="3"/>
      <c r="AD5" s="3"/>
      <c r="AE5" s="3">
        <v>200</v>
      </c>
      <c r="AF5" s="3">
        <v>400</v>
      </c>
      <c r="AG5" s="3">
        <v>10000</v>
      </c>
      <c r="AH5" s="3">
        <v>3000</v>
      </c>
      <c r="AI5" s="3">
        <v>500</v>
      </c>
      <c r="AJ5" s="3"/>
      <c r="AK5" s="3">
        <v>200</v>
      </c>
      <c r="AL5" s="3">
        <v>200</v>
      </c>
      <c r="AM5" s="3">
        <v>1000</v>
      </c>
      <c r="AN5" s="3">
        <v>2000</v>
      </c>
      <c r="AO5" s="3">
        <v>200</v>
      </c>
      <c r="AP5" s="3"/>
      <c r="AQ5" s="3">
        <v>200</v>
      </c>
      <c r="AR5" s="3">
        <v>200</v>
      </c>
      <c r="AS5" s="3">
        <v>200</v>
      </c>
      <c r="AT5" s="3">
        <v>200</v>
      </c>
      <c r="AU5" s="3">
        <v>200</v>
      </c>
      <c r="AV5" s="3">
        <v>200</v>
      </c>
      <c r="AW5" s="3">
        <v>400</v>
      </c>
      <c r="AX5" s="3">
        <v>400</v>
      </c>
      <c r="AY5" s="3">
        <v>400</v>
      </c>
      <c r="AZ5" s="3">
        <v>200</v>
      </c>
      <c r="BA5" s="3"/>
      <c r="BB5" s="3"/>
      <c r="BC5" s="3">
        <v>40000</v>
      </c>
      <c r="BD5" s="3"/>
      <c r="BE5" s="3"/>
      <c r="BF5" s="3">
        <v>200</v>
      </c>
      <c r="BG5" s="3">
        <v>500</v>
      </c>
      <c r="BH5" s="3">
        <v>0</v>
      </c>
      <c r="BI5" s="3">
        <v>2000</v>
      </c>
      <c r="BJ5" s="3">
        <v>10000</v>
      </c>
      <c r="BK5" s="3"/>
      <c r="BL5" s="3">
        <v>400</v>
      </c>
      <c r="BM5" s="3">
        <v>200</v>
      </c>
      <c r="BN5" s="3">
        <v>400</v>
      </c>
      <c r="BO5" s="3">
        <v>400</v>
      </c>
      <c r="BP5" s="3">
        <v>200</v>
      </c>
      <c r="BQ5" s="3">
        <v>200</v>
      </c>
      <c r="BR5" s="3">
        <v>200</v>
      </c>
      <c r="BS5" s="3">
        <v>200</v>
      </c>
      <c r="BT5" s="3">
        <v>200</v>
      </c>
      <c r="BU5" s="3">
        <v>400</v>
      </c>
      <c r="BV5" s="3">
        <v>400</v>
      </c>
      <c r="BW5" s="3">
        <v>400</v>
      </c>
      <c r="BX5" s="3">
        <v>1500</v>
      </c>
      <c r="BY5" s="3">
        <v>400</v>
      </c>
      <c r="BZ5" s="3"/>
    </row>
    <row r="6" spans="1:78">
      <c r="A6" s="14">
        <v>5</v>
      </c>
      <c r="B6" s="18" t="s">
        <v>7</v>
      </c>
      <c r="C6" s="4" t="s">
        <v>0</v>
      </c>
      <c r="D6" s="4">
        <f>SUM(E6:PL6)</f>
        <v>26523</v>
      </c>
      <c r="E6" s="3">
        <v>20150</v>
      </c>
      <c r="F6" s="3">
        <v>3</v>
      </c>
      <c r="G6" s="3"/>
      <c r="H6" s="3">
        <v>500</v>
      </c>
      <c r="I6" s="3"/>
      <c r="J6" s="3">
        <v>500</v>
      </c>
      <c r="K6" s="3"/>
      <c r="L6" s="3">
        <v>200</v>
      </c>
      <c r="M6" s="3"/>
      <c r="N6" s="3">
        <v>550</v>
      </c>
      <c r="O6" s="3"/>
      <c r="P6" s="3"/>
      <c r="Q6" s="3"/>
      <c r="R6" s="3"/>
      <c r="S6" s="3">
        <v>100</v>
      </c>
      <c r="T6" s="3">
        <v>500</v>
      </c>
      <c r="U6" s="3"/>
      <c r="V6" s="3">
        <v>100</v>
      </c>
      <c r="W6" s="3">
        <v>200</v>
      </c>
      <c r="X6" s="3"/>
      <c r="Y6" s="3">
        <v>150</v>
      </c>
      <c r="Z6" s="3">
        <v>100</v>
      </c>
      <c r="AA6" s="3"/>
      <c r="AB6" s="3"/>
      <c r="AC6" s="3"/>
      <c r="AD6" s="3"/>
      <c r="AE6" s="3"/>
      <c r="AF6" s="3">
        <v>50</v>
      </c>
      <c r="AG6" s="3">
        <v>1000</v>
      </c>
      <c r="AH6" s="3">
        <v>1000</v>
      </c>
      <c r="AI6" s="3">
        <v>50</v>
      </c>
      <c r="AJ6" s="3">
        <v>50</v>
      </c>
      <c r="AK6" s="3"/>
      <c r="AL6" s="3"/>
      <c r="AM6" s="3">
        <v>500</v>
      </c>
      <c r="AN6" s="3"/>
      <c r="AO6" s="3"/>
      <c r="AP6" s="3">
        <v>20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>
        <v>50</v>
      </c>
      <c r="BH6" s="3">
        <v>300</v>
      </c>
      <c r="BI6" s="3"/>
      <c r="BJ6" s="3"/>
      <c r="BK6" s="3"/>
      <c r="BL6" s="3">
        <v>200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>
        <v>100</v>
      </c>
      <c r="BX6" s="3">
        <v>100</v>
      </c>
      <c r="BY6" s="3"/>
      <c r="BZ6" s="3">
        <v>50</v>
      </c>
    </row>
    <row r="7" spans="1:78">
      <c r="A7" s="14">
        <v>6</v>
      </c>
      <c r="B7" s="18" t="s">
        <v>6</v>
      </c>
      <c r="C7" s="4" t="s">
        <v>0</v>
      </c>
      <c r="D7" s="4">
        <f>SUM(E7:PL7)</f>
        <v>2936</v>
      </c>
      <c r="E7" s="3">
        <v>317</v>
      </c>
      <c r="F7" s="3">
        <v>3</v>
      </c>
      <c r="G7" s="3">
        <v>6</v>
      </c>
      <c r="H7" s="3">
        <v>75</v>
      </c>
      <c r="I7" s="3">
        <v>50</v>
      </c>
      <c r="J7" s="3"/>
      <c r="K7" s="3"/>
      <c r="L7" s="3">
        <v>315</v>
      </c>
      <c r="M7" s="3"/>
      <c r="N7" s="3">
        <v>250</v>
      </c>
      <c r="O7" s="3">
        <v>20</v>
      </c>
      <c r="P7" s="3"/>
      <c r="Q7" s="3"/>
      <c r="R7" s="3">
        <v>50</v>
      </c>
      <c r="S7" s="3"/>
      <c r="T7" s="3">
        <v>75</v>
      </c>
      <c r="U7" s="3">
        <v>20</v>
      </c>
      <c r="V7" s="3">
        <v>20</v>
      </c>
      <c r="W7" s="3">
        <v>100</v>
      </c>
      <c r="X7" s="3"/>
      <c r="Y7" s="3">
        <v>335</v>
      </c>
      <c r="Z7" s="3">
        <v>100</v>
      </c>
      <c r="AA7" s="3"/>
      <c r="AB7" s="3"/>
      <c r="AC7" s="3"/>
      <c r="AD7" s="3"/>
      <c r="AE7" s="3"/>
      <c r="AF7" s="3">
        <v>10</v>
      </c>
      <c r="AG7" s="3">
        <v>50</v>
      </c>
      <c r="AH7" s="3"/>
      <c r="AI7" s="3">
        <v>10</v>
      </c>
      <c r="AJ7" s="3"/>
      <c r="AK7" s="3"/>
      <c r="AL7" s="3"/>
      <c r="AM7" s="3">
        <v>30</v>
      </c>
      <c r="AN7" s="3">
        <v>10</v>
      </c>
      <c r="AO7" s="3"/>
      <c r="AP7" s="3">
        <v>20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>
        <v>500</v>
      </c>
      <c r="BF7" s="3">
        <v>50</v>
      </c>
      <c r="BG7" s="3">
        <v>10</v>
      </c>
      <c r="BH7" s="3">
        <v>300</v>
      </c>
      <c r="BI7" s="3">
        <v>10</v>
      </c>
      <c r="BJ7" s="3"/>
      <c r="BK7" s="3"/>
      <c r="BL7" s="3">
        <v>130</v>
      </c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>
        <v>20</v>
      </c>
      <c r="BY7" s="3"/>
      <c r="BZ7" s="3">
        <v>50</v>
      </c>
    </row>
    <row r="8" spans="1:78" ht="31.5">
      <c r="A8" s="14">
        <v>7</v>
      </c>
      <c r="B8" s="18" t="s">
        <v>74</v>
      </c>
      <c r="C8" s="4" t="s">
        <v>0</v>
      </c>
      <c r="D8" s="4">
        <f>SUM(E8:PL8)</f>
        <v>25380</v>
      </c>
      <c r="E8" s="3">
        <v>3500</v>
      </c>
      <c r="F8" s="3"/>
      <c r="G8" s="3"/>
      <c r="H8" s="3">
        <v>50</v>
      </c>
      <c r="I8" s="3">
        <v>200</v>
      </c>
      <c r="J8" s="3">
        <v>2000</v>
      </c>
      <c r="K8" s="3">
        <v>200</v>
      </c>
      <c r="L8" s="3">
        <v>0</v>
      </c>
      <c r="M8" s="3">
        <v>200</v>
      </c>
      <c r="N8" s="3">
        <v>1000</v>
      </c>
      <c r="O8" s="3"/>
      <c r="P8" s="3"/>
      <c r="Q8" s="3">
        <v>200</v>
      </c>
      <c r="R8" s="3"/>
      <c r="S8" s="3">
        <v>200</v>
      </c>
      <c r="T8" s="3"/>
      <c r="U8" s="3">
        <v>100</v>
      </c>
      <c r="V8" s="3">
        <v>400</v>
      </c>
      <c r="W8" s="3">
        <v>100</v>
      </c>
      <c r="X8" s="3"/>
      <c r="Y8" s="3">
        <v>800</v>
      </c>
      <c r="Z8" s="3">
        <v>400</v>
      </c>
      <c r="AA8" s="3">
        <v>200</v>
      </c>
      <c r="AB8" s="3">
        <v>1500</v>
      </c>
      <c r="AC8" s="3"/>
      <c r="AD8" s="3"/>
      <c r="AE8" s="3">
        <v>200</v>
      </c>
      <c r="AF8" s="3">
        <v>100</v>
      </c>
      <c r="AG8" s="3">
        <v>500</v>
      </c>
      <c r="AH8" s="3"/>
      <c r="AI8" s="3">
        <v>400</v>
      </c>
      <c r="AJ8" s="3">
        <v>30</v>
      </c>
      <c r="AK8" s="3">
        <v>200</v>
      </c>
      <c r="AL8" s="3">
        <v>200</v>
      </c>
      <c r="AM8" s="3">
        <v>1000</v>
      </c>
      <c r="AN8" s="3">
        <v>400</v>
      </c>
      <c r="AO8" s="3">
        <v>200</v>
      </c>
      <c r="AP8" s="3"/>
      <c r="AQ8" s="3">
        <v>200</v>
      </c>
      <c r="AR8" s="3">
        <v>200</v>
      </c>
      <c r="AS8" s="3">
        <v>200</v>
      </c>
      <c r="AT8" s="3">
        <v>200</v>
      </c>
      <c r="AU8" s="3">
        <v>200</v>
      </c>
      <c r="AV8" s="3">
        <v>200</v>
      </c>
      <c r="AW8" s="3">
        <v>400</v>
      </c>
      <c r="AX8" s="3">
        <v>400</v>
      </c>
      <c r="AY8" s="3">
        <v>400</v>
      </c>
      <c r="AZ8" s="3">
        <v>200</v>
      </c>
      <c r="BA8" s="3"/>
      <c r="BB8" s="3"/>
      <c r="BC8" s="3"/>
      <c r="BD8" s="3"/>
      <c r="BE8" s="3"/>
      <c r="BF8" s="3"/>
      <c r="BG8" s="3">
        <v>400</v>
      </c>
      <c r="BH8" s="3">
        <v>3400</v>
      </c>
      <c r="BI8" s="3">
        <v>400</v>
      </c>
      <c r="BJ8" s="3"/>
      <c r="BK8" s="3"/>
      <c r="BL8" s="3">
        <v>600</v>
      </c>
      <c r="BM8" s="3">
        <v>200</v>
      </c>
      <c r="BN8" s="3">
        <v>400</v>
      </c>
      <c r="BO8" s="3">
        <v>400</v>
      </c>
      <c r="BP8" s="3">
        <v>200</v>
      </c>
      <c r="BQ8" s="3">
        <v>200</v>
      </c>
      <c r="BR8" s="3">
        <v>200</v>
      </c>
      <c r="BS8" s="3">
        <v>200</v>
      </c>
      <c r="BT8" s="3">
        <v>200</v>
      </c>
      <c r="BU8" s="3">
        <v>400</v>
      </c>
      <c r="BV8" s="3">
        <v>400</v>
      </c>
      <c r="BW8" s="3">
        <v>400</v>
      </c>
      <c r="BX8" s="3">
        <v>500</v>
      </c>
      <c r="BY8" s="3"/>
      <c r="BZ8" s="3"/>
    </row>
    <row r="9" spans="1:78">
      <c r="A9" s="14">
        <v>8</v>
      </c>
      <c r="B9" s="18" t="s">
        <v>5</v>
      </c>
      <c r="C9" s="4" t="s">
        <v>0</v>
      </c>
      <c r="D9" s="4">
        <f>SUM(E9:PL9)</f>
        <v>211746</v>
      </c>
      <c r="E9" s="3">
        <v>40000</v>
      </c>
      <c r="F9" s="3">
        <v>6</v>
      </c>
      <c r="G9" s="3">
        <v>100</v>
      </c>
      <c r="H9" s="3">
        <v>10000</v>
      </c>
      <c r="I9" s="3"/>
      <c r="J9" s="3">
        <v>10000</v>
      </c>
      <c r="K9" s="3">
        <v>400</v>
      </c>
      <c r="L9" s="3">
        <v>8400</v>
      </c>
      <c r="M9" s="3">
        <v>400</v>
      </c>
      <c r="N9" s="3">
        <v>0</v>
      </c>
      <c r="O9" s="3"/>
      <c r="P9" s="3"/>
      <c r="Q9" s="3">
        <v>400</v>
      </c>
      <c r="R9" s="3">
        <v>200</v>
      </c>
      <c r="S9" s="3">
        <v>600</v>
      </c>
      <c r="T9" s="3"/>
      <c r="U9" s="3"/>
      <c r="V9" s="3"/>
      <c r="W9" s="3">
        <v>4000</v>
      </c>
      <c r="X9" s="3"/>
      <c r="Y9" s="3">
        <v>2100</v>
      </c>
      <c r="Z9" s="3">
        <v>800</v>
      </c>
      <c r="AA9" s="3">
        <v>400</v>
      </c>
      <c r="AB9" s="3">
        <v>4000</v>
      </c>
      <c r="AC9" s="3"/>
      <c r="AD9" s="3">
        <v>3000</v>
      </c>
      <c r="AE9" s="3">
        <v>400</v>
      </c>
      <c r="AF9" s="3">
        <v>1000</v>
      </c>
      <c r="AG9" s="3">
        <v>20000</v>
      </c>
      <c r="AH9" s="3"/>
      <c r="AI9" s="3">
        <v>1000</v>
      </c>
      <c r="AJ9" s="3">
        <v>100</v>
      </c>
      <c r="AK9" s="3">
        <v>400</v>
      </c>
      <c r="AL9" s="3">
        <v>400</v>
      </c>
      <c r="AM9" s="3">
        <v>2000</v>
      </c>
      <c r="AN9" s="3">
        <v>2000</v>
      </c>
      <c r="AO9" s="3">
        <v>400</v>
      </c>
      <c r="AP9" s="3">
        <v>40</v>
      </c>
      <c r="AQ9" s="3">
        <v>400</v>
      </c>
      <c r="AR9" s="3">
        <v>400</v>
      </c>
      <c r="AS9" s="3">
        <v>400</v>
      </c>
      <c r="AT9" s="3">
        <v>400</v>
      </c>
      <c r="AU9" s="3">
        <v>400</v>
      </c>
      <c r="AV9" s="3">
        <v>400</v>
      </c>
      <c r="AW9" s="3">
        <v>800</v>
      </c>
      <c r="AX9" s="3">
        <v>800</v>
      </c>
      <c r="AY9" s="3">
        <v>800</v>
      </c>
      <c r="AZ9" s="3">
        <v>400</v>
      </c>
      <c r="BA9" s="3"/>
      <c r="BB9" s="3"/>
      <c r="BC9" s="3"/>
      <c r="BD9" s="3"/>
      <c r="BE9" s="3"/>
      <c r="BF9" s="3">
        <v>200</v>
      </c>
      <c r="BG9" s="3">
        <v>1000</v>
      </c>
      <c r="BH9" s="3">
        <v>56600</v>
      </c>
      <c r="BI9" s="3">
        <v>2000</v>
      </c>
      <c r="BJ9" s="3">
        <v>20000</v>
      </c>
      <c r="BK9" s="3">
        <v>5000</v>
      </c>
      <c r="BL9" s="3">
        <v>800</v>
      </c>
      <c r="BM9" s="3">
        <v>400</v>
      </c>
      <c r="BN9" s="3">
        <v>800</v>
      </c>
      <c r="BO9" s="3">
        <v>800</v>
      </c>
      <c r="BP9" s="3">
        <v>400</v>
      </c>
      <c r="BQ9" s="3">
        <v>400</v>
      </c>
      <c r="BR9" s="3">
        <v>400</v>
      </c>
      <c r="BS9" s="3">
        <v>400</v>
      </c>
      <c r="BT9" s="3">
        <v>400</v>
      </c>
      <c r="BU9" s="3">
        <v>800</v>
      </c>
      <c r="BV9" s="3">
        <v>800</v>
      </c>
      <c r="BW9" s="3"/>
      <c r="BX9" s="3">
        <v>2000</v>
      </c>
      <c r="BY9" s="3">
        <v>800</v>
      </c>
      <c r="BZ9" s="3"/>
    </row>
    <row r="10" spans="1:78">
      <c r="A10" s="14">
        <v>9</v>
      </c>
      <c r="B10" s="18" t="s">
        <v>4</v>
      </c>
      <c r="C10" s="4" t="s">
        <v>0</v>
      </c>
      <c r="D10" s="4">
        <f>SUM(E10:PL10)</f>
        <v>122146</v>
      </c>
      <c r="E10" s="3">
        <v>13600</v>
      </c>
      <c r="F10" s="3">
        <v>6</v>
      </c>
      <c r="G10" s="3">
        <v>100</v>
      </c>
      <c r="H10" s="3">
        <v>20000</v>
      </c>
      <c r="I10" s="3"/>
      <c r="J10" s="3">
        <v>2000</v>
      </c>
      <c r="K10" s="3"/>
      <c r="L10" s="3">
        <v>400</v>
      </c>
      <c r="M10" s="3"/>
      <c r="N10" s="3">
        <v>0</v>
      </c>
      <c r="O10" s="3"/>
      <c r="P10" s="3"/>
      <c r="Q10" s="3"/>
      <c r="R10" s="3">
        <v>200</v>
      </c>
      <c r="S10" s="3"/>
      <c r="T10" s="3"/>
      <c r="U10" s="3">
        <v>300</v>
      </c>
      <c r="V10" s="3"/>
      <c r="W10" s="3">
        <v>5000</v>
      </c>
      <c r="X10" s="3"/>
      <c r="Y10" s="3">
        <v>2100</v>
      </c>
      <c r="Z10" s="3">
        <v>800</v>
      </c>
      <c r="AA10" s="3"/>
      <c r="AB10" s="3"/>
      <c r="AC10" s="3"/>
      <c r="AD10" s="3"/>
      <c r="AE10" s="3"/>
      <c r="AF10" s="3"/>
      <c r="AG10" s="3">
        <v>20000</v>
      </c>
      <c r="AH10" s="3"/>
      <c r="AI10" s="3">
        <v>1000</v>
      </c>
      <c r="AJ10" s="3">
        <v>100</v>
      </c>
      <c r="AK10" s="3"/>
      <c r="AL10" s="3"/>
      <c r="AM10" s="3">
        <v>2000</v>
      </c>
      <c r="AN10" s="3">
        <v>800</v>
      </c>
      <c r="AO10" s="3"/>
      <c r="AP10" s="3">
        <v>40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>
        <v>1000</v>
      </c>
      <c r="BH10" s="3">
        <v>50000</v>
      </c>
      <c r="BI10" s="3">
        <v>800</v>
      </c>
      <c r="BJ10" s="3"/>
      <c r="BK10" s="3"/>
      <c r="BL10" s="3">
        <v>800</v>
      </c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>
        <v>1000</v>
      </c>
      <c r="BX10" s="3"/>
      <c r="BY10" s="3"/>
      <c r="BZ10" s="3">
        <v>100</v>
      </c>
    </row>
    <row r="11" spans="1:78">
      <c r="A11" s="14">
        <v>10</v>
      </c>
      <c r="B11" s="18" t="s">
        <v>3</v>
      </c>
      <c r="C11" s="4" t="s">
        <v>1</v>
      </c>
      <c r="D11" s="4">
        <f>SUM(E11:PL11)</f>
        <v>315</v>
      </c>
      <c r="E11" s="3">
        <v>230</v>
      </c>
      <c r="F11" s="3"/>
      <c r="G11" s="3"/>
      <c r="H11" s="3"/>
      <c r="I11" s="3"/>
      <c r="J11" s="3"/>
      <c r="K11" s="3"/>
      <c r="L11" s="3">
        <v>0</v>
      </c>
      <c r="M11" s="3"/>
      <c r="N11" s="3">
        <v>20</v>
      </c>
      <c r="O11" s="3"/>
      <c r="P11" s="3"/>
      <c r="Q11" s="3"/>
      <c r="R11" s="3"/>
      <c r="S11" s="3"/>
      <c r="T11" s="3"/>
      <c r="U11" s="3"/>
      <c r="V11" s="3"/>
      <c r="W11" s="3">
        <v>10</v>
      </c>
      <c r="X11" s="3"/>
      <c r="Y11" s="3">
        <v>0</v>
      </c>
      <c r="Z11" s="3"/>
      <c r="AA11" s="3"/>
      <c r="AB11" s="3"/>
      <c r="AC11" s="3"/>
      <c r="AD11" s="3"/>
      <c r="AE11" s="3"/>
      <c r="AF11" s="3"/>
      <c r="AG11" s="3">
        <v>0</v>
      </c>
      <c r="AH11" s="3"/>
      <c r="AI11" s="3"/>
      <c r="AJ11" s="3"/>
      <c r="AK11" s="3"/>
      <c r="AL11" s="3"/>
      <c r="AM11" s="3">
        <v>0</v>
      </c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>
        <v>35</v>
      </c>
      <c r="BG11" s="3"/>
      <c r="BH11" s="3">
        <v>0</v>
      </c>
      <c r="BI11" s="3"/>
      <c r="BJ11" s="3"/>
      <c r="BK11" s="3"/>
      <c r="BL11" s="3">
        <v>0</v>
      </c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>
        <v>20</v>
      </c>
      <c r="BZ11" s="3"/>
    </row>
    <row r="12" spans="1:78">
      <c r="A12" s="14">
        <v>11</v>
      </c>
      <c r="B12" s="18" t="s">
        <v>2</v>
      </c>
      <c r="C12" s="4" t="s">
        <v>1</v>
      </c>
      <c r="D12" s="4">
        <f>SUM(E12:PL12)</f>
        <v>10</v>
      </c>
      <c r="E12" s="3">
        <v>0</v>
      </c>
      <c r="F12" s="3"/>
      <c r="G12" s="3"/>
      <c r="H12" s="3"/>
      <c r="I12" s="3"/>
      <c r="J12" s="3"/>
      <c r="K12" s="3"/>
      <c r="L12" s="3">
        <v>0</v>
      </c>
      <c r="M12" s="3"/>
      <c r="N12" s="3">
        <v>0</v>
      </c>
      <c r="O12" s="3"/>
      <c r="P12" s="3"/>
      <c r="Q12" s="3"/>
      <c r="R12" s="3"/>
      <c r="S12" s="3"/>
      <c r="T12" s="3"/>
      <c r="U12" s="3"/>
      <c r="V12" s="3"/>
      <c r="W12" s="3">
        <v>10</v>
      </c>
      <c r="X12" s="3"/>
      <c r="Y12" s="3">
        <v>0</v>
      </c>
      <c r="Z12" s="3"/>
      <c r="AA12" s="3"/>
      <c r="AB12" s="3"/>
      <c r="AC12" s="3"/>
      <c r="AD12" s="3"/>
      <c r="AE12" s="3"/>
      <c r="AF12" s="3"/>
      <c r="AG12" s="3">
        <v>0</v>
      </c>
      <c r="AH12" s="3"/>
      <c r="AI12" s="3"/>
      <c r="AJ12" s="3"/>
      <c r="AK12" s="3"/>
      <c r="AL12" s="3"/>
      <c r="AM12" s="3">
        <v>0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>
        <v>0</v>
      </c>
      <c r="BI12" s="3"/>
      <c r="BJ12" s="3"/>
      <c r="BK12" s="3"/>
      <c r="BL12" s="3">
        <v>0</v>
      </c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ht="31.5">
      <c r="A13" s="14">
        <v>12</v>
      </c>
      <c r="B13" s="19" t="s">
        <v>55</v>
      </c>
      <c r="C13" s="3" t="s">
        <v>0</v>
      </c>
      <c r="D13" s="4">
        <f>SUM(E13:PL13)</f>
        <v>1725</v>
      </c>
      <c r="E13" s="3">
        <v>100</v>
      </c>
      <c r="F13" s="3"/>
      <c r="G13" s="3"/>
      <c r="H13" s="3"/>
      <c r="I13" s="3"/>
      <c r="J13" s="3"/>
      <c r="K13" s="3"/>
      <c r="L13" s="3">
        <v>0</v>
      </c>
      <c r="M13" s="3"/>
      <c r="N13" s="3">
        <v>500</v>
      </c>
      <c r="O13" s="3"/>
      <c r="P13" s="3"/>
      <c r="Q13" s="3"/>
      <c r="R13" s="3"/>
      <c r="S13" s="3"/>
      <c r="T13" s="3"/>
      <c r="U13" s="3"/>
      <c r="V13" s="3"/>
      <c r="W13" s="3"/>
      <c r="X13" s="3">
        <v>25</v>
      </c>
      <c r="Y13" s="3">
        <v>100</v>
      </c>
      <c r="Z13" s="3"/>
      <c r="AA13" s="3"/>
      <c r="AB13" s="3"/>
      <c r="AC13" s="3">
        <v>25</v>
      </c>
      <c r="AD13" s="3"/>
      <c r="AE13" s="3"/>
      <c r="AF13" s="3"/>
      <c r="AG13" s="3">
        <v>100</v>
      </c>
      <c r="AH13" s="3"/>
      <c r="AI13" s="3"/>
      <c r="AJ13" s="3"/>
      <c r="AK13" s="3"/>
      <c r="AL13" s="3"/>
      <c r="AM13" s="3">
        <v>250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>
        <v>200</v>
      </c>
      <c r="BB13" s="3">
        <v>300</v>
      </c>
      <c r="BC13" s="3"/>
      <c r="BD13" s="3"/>
      <c r="BE13" s="3"/>
      <c r="BF13" s="3">
        <v>25</v>
      </c>
      <c r="BG13" s="3"/>
      <c r="BH13" s="3">
        <v>0</v>
      </c>
      <c r="BI13" s="3"/>
      <c r="BJ13" s="3"/>
      <c r="BK13" s="3"/>
      <c r="BL13" s="3">
        <v>100</v>
      </c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31.5">
      <c r="A14" s="14">
        <v>13</v>
      </c>
      <c r="B14" s="19" t="s">
        <v>56</v>
      </c>
      <c r="C14" s="3" t="s">
        <v>0</v>
      </c>
      <c r="D14" s="4">
        <f>SUM(E14:PL14)</f>
        <v>500</v>
      </c>
      <c r="E14" s="3">
        <v>0</v>
      </c>
      <c r="F14" s="3"/>
      <c r="G14" s="3"/>
      <c r="H14" s="3"/>
      <c r="I14" s="3"/>
      <c r="J14" s="3"/>
      <c r="K14" s="3"/>
      <c r="L14" s="3">
        <v>0</v>
      </c>
      <c r="M14" s="3"/>
      <c r="N14" s="3">
        <v>500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0</v>
      </c>
      <c r="Z14" s="3"/>
      <c r="AA14" s="3"/>
      <c r="AB14" s="3"/>
      <c r="AC14" s="3"/>
      <c r="AD14" s="3"/>
      <c r="AE14" s="3"/>
      <c r="AF14" s="3"/>
      <c r="AG14" s="3">
        <v>0</v>
      </c>
      <c r="AH14" s="3"/>
      <c r="AI14" s="3"/>
      <c r="AJ14" s="3"/>
      <c r="AK14" s="3"/>
      <c r="AL14" s="3"/>
      <c r="AM14" s="3">
        <v>0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>
        <v>0</v>
      </c>
      <c r="BI14" s="3"/>
      <c r="BJ14" s="3"/>
      <c r="BK14" s="3"/>
      <c r="BL14" s="3">
        <v>0</v>
      </c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>
      <c r="A15" s="15">
        <v>14</v>
      </c>
      <c r="B15" s="18" t="s">
        <v>75</v>
      </c>
      <c r="C15" s="3" t="s">
        <v>0</v>
      </c>
      <c r="D15" s="4">
        <f>SUM(E15:PL15)</f>
        <v>820</v>
      </c>
      <c r="E15" s="3">
        <v>0</v>
      </c>
      <c r="F15" s="3"/>
      <c r="G15" s="3"/>
      <c r="H15" s="3"/>
      <c r="I15" s="3"/>
      <c r="J15" s="3"/>
      <c r="K15" s="3"/>
      <c r="L15" s="3">
        <v>0</v>
      </c>
      <c r="M15" s="3"/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0</v>
      </c>
      <c r="Z15" s="3"/>
      <c r="AA15" s="3"/>
      <c r="AB15" s="3"/>
      <c r="AC15" s="3"/>
      <c r="AD15" s="3">
        <v>800</v>
      </c>
      <c r="AE15" s="3"/>
      <c r="AF15" s="3"/>
      <c r="AG15" s="3">
        <v>0</v>
      </c>
      <c r="AH15" s="3"/>
      <c r="AI15" s="3"/>
      <c r="AJ15" s="3"/>
      <c r="AK15" s="3"/>
      <c r="AL15" s="3"/>
      <c r="AM15" s="3">
        <v>0</v>
      </c>
      <c r="AN15" s="3"/>
      <c r="AO15" s="3"/>
      <c r="AP15" s="3">
        <v>20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>
        <v>0</v>
      </c>
      <c r="BI15" s="3"/>
      <c r="BJ15" s="3"/>
      <c r="BK15" s="3"/>
      <c r="BL15" s="3">
        <v>0</v>
      </c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>
      <c r="A16" s="3">
        <v>15</v>
      </c>
      <c r="B16" s="19" t="s">
        <v>108</v>
      </c>
      <c r="C16" s="3" t="s">
        <v>0</v>
      </c>
      <c r="D16" s="4">
        <f>SUM(E16:PL16)</f>
        <v>50</v>
      </c>
      <c r="E16" s="3">
        <v>0</v>
      </c>
      <c r="F16" s="3"/>
      <c r="G16" s="3"/>
      <c r="H16" s="3"/>
      <c r="I16" s="3"/>
      <c r="J16" s="3"/>
      <c r="K16" s="3"/>
      <c r="L16" s="3">
        <v>0</v>
      </c>
      <c r="M16" s="3"/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0</v>
      </c>
      <c r="Z16" s="3"/>
      <c r="AA16" s="3"/>
      <c r="AB16" s="3"/>
      <c r="AC16" s="3"/>
      <c r="AD16" s="3"/>
      <c r="AE16" s="3"/>
      <c r="AF16" s="3"/>
      <c r="AG16" s="3">
        <v>0</v>
      </c>
      <c r="AH16" s="3"/>
      <c r="AI16" s="3"/>
      <c r="AJ16" s="3"/>
      <c r="AK16" s="3"/>
      <c r="AL16" s="3"/>
      <c r="AM16" s="3">
        <v>0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>
        <v>50</v>
      </c>
      <c r="BE16" s="3"/>
      <c r="BF16" s="3"/>
      <c r="BG16" s="3"/>
      <c r="BH16" s="3">
        <v>0</v>
      </c>
      <c r="BI16" s="3"/>
      <c r="BJ16" s="3"/>
      <c r="BK16" s="3"/>
      <c r="BL16" s="3">
        <v>0</v>
      </c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2:3">
      <c r="B17" s="1"/>
      <c r="C17" s="2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7"/>
  <sheetViews>
    <sheetView zoomScaleNormal="100" workbookViewId="0">
      <selection activeCell="P12" sqref="P12"/>
    </sheetView>
  </sheetViews>
  <sheetFormatPr defaultRowHeight="15.75"/>
  <cols>
    <col min="1" max="1" width="38.140625" style="2" customWidth="1"/>
    <col min="2" max="2" width="14.42578125" style="1" customWidth="1"/>
    <col min="3" max="3" width="8" style="1" customWidth="1"/>
    <col min="4" max="4" width="6.7109375" style="1" bestFit="1" customWidth="1"/>
    <col min="5" max="5" width="10.28515625" style="1" customWidth="1"/>
    <col min="6" max="6" width="12.7109375" style="1" customWidth="1"/>
    <col min="7" max="7" width="10.28515625" style="1" customWidth="1"/>
    <col min="8" max="8" width="12.42578125" style="1" customWidth="1"/>
    <col min="9" max="9" width="9.28515625" style="1" customWidth="1"/>
    <col min="10" max="10" width="9" style="1" bestFit="1" customWidth="1"/>
    <col min="11" max="11" width="15.7109375" style="1" customWidth="1"/>
    <col min="12" max="12" width="9.140625" style="1"/>
    <col min="13" max="13" width="10.42578125" style="1" customWidth="1"/>
    <col min="14" max="14" width="8.42578125" style="1" customWidth="1"/>
    <col min="15" max="15" width="11.7109375" style="1" customWidth="1"/>
    <col min="16" max="16" width="9.140625" style="1" customWidth="1"/>
    <col min="17" max="24" width="9.140625" style="1"/>
    <col min="25" max="25" width="10.140625" style="1" customWidth="1"/>
    <col min="26" max="42" width="9.140625" style="1"/>
    <col min="43" max="43" width="9.85546875" style="1" customWidth="1"/>
    <col min="44" max="53" width="9.140625" style="1"/>
    <col min="54" max="54" width="10.42578125" style="1" customWidth="1"/>
    <col min="55" max="59" width="9.140625" style="1"/>
    <col min="60" max="60" width="11" style="1" customWidth="1"/>
    <col min="61" max="61" width="12.42578125" style="1" customWidth="1"/>
    <col min="62" max="62" width="12" style="1" customWidth="1"/>
    <col min="63" max="63" width="11.7109375" style="1" bestFit="1" customWidth="1"/>
    <col min="64" max="64" width="11.7109375" style="1" customWidth="1"/>
    <col min="65" max="65" width="16.7109375" style="1" customWidth="1"/>
    <col min="66" max="66" width="10.5703125" style="1" customWidth="1"/>
    <col min="67" max="67" width="11.28515625" style="1" customWidth="1"/>
    <col min="68" max="68" width="11.140625" style="1" customWidth="1"/>
    <col min="69" max="69" width="11" style="1" customWidth="1"/>
    <col min="70" max="70" width="10.5703125" style="1" customWidth="1"/>
    <col min="71" max="71" width="12.28515625" style="1" customWidth="1"/>
    <col min="72" max="72" width="12.85546875" style="1" customWidth="1"/>
    <col min="73" max="73" width="10.85546875" style="1" customWidth="1"/>
    <col min="74" max="74" width="10.140625" style="1" customWidth="1"/>
    <col min="75" max="75" width="10.7109375" style="1" customWidth="1"/>
    <col min="76" max="76" width="10.42578125" style="1" customWidth="1"/>
    <col min="77" max="77" width="10.140625" style="1" customWidth="1"/>
    <col min="78" max="78" width="10.7109375" style="1" customWidth="1"/>
    <col min="79" max="79" width="19.28515625" style="1" customWidth="1"/>
    <col min="80" max="80" width="8.42578125" style="1" customWidth="1"/>
    <col min="81" max="81" width="13.140625" style="1" customWidth="1"/>
    <col min="82" max="82" width="9.140625" style="1" customWidth="1"/>
    <col min="83" max="83" width="17.28515625" style="1" customWidth="1"/>
    <col min="84" max="84" width="9.140625" style="1"/>
    <col min="85" max="85" width="20.85546875" style="1" customWidth="1"/>
    <col min="86" max="86" width="9.140625" style="1"/>
    <col min="87" max="87" width="17.28515625" style="1" customWidth="1"/>
    <col min="88" max="94" width="9.140625" style="1"/>
    <col min="95" max="95" width="13.140625" style="1" customWidth="1"/>
    <col min="96" max="16384" width="9.140625" style="1"/>
  </cols>
  <sheetData>
    <row r="1" spans="1:16" s="20" customFormat="1" ht="63">
      <c r="A1" s="17"/>
      <c r="B1" s="17" t="s">
        <v>11</v>
      </c>
      <c r="C1" s="17" t="s">
        <v>10</v>
      </c>
      <c r="D1" s="17" t="s">
        <v>9</v>
      </c>
      <c r="E1" s="17" t="s">
        <v>8</v>
      </c>
      <c r="F1" s="17" t="s">
        <v>7</v>
      </c>
      <c r="G1" s="17" t="s">
        <v>6</v>
      </c>
      <c r="H1" s="17" t="s">
        <v>74</v>
      </c>
      <c r="I1" s="17" t="s">
        <v>5</v>
      </c>
      <c r="J1" s="17" t="s">
        <v>4</v>
      </c>
      <c r="K1" s="17" t="s">
        <v>3</v>
      </c>
      <c r="L1" s="17" t="s">
        <v>2</v>
      </c>
      <c r="M1" s="24" t="s">
        <v>55</v>
      </c>
      <c r="N1" s="24" t="s">
        <v>56</v>
      </c>
      <c r="O1" s="17" t="s">
        <v>75</v>
      </c>
      <c r="P1" s="24" t="s">
        <v>108</v>
      </c>
    </row>
    <row r="2" spans="1:16">
      <c r="A2" s="8" t="s">
        <v>32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1</v>
      </c>
      <c r="L2" s="4" t="s">
        <v>1</v>
      </c>
      <c r="M2" s="3" t="s">
        <v>0</v>
      </c>
      <c r="N2" s="3" t="s">
        <v>0</v>
      </c>
      <c r="O2" s="3" t="s">
        <v>0</v>
      </c>
      <c r="P2" s="3" t="s">
        <v>0</v>
      </c>
    </row>
    <row r="3" spans="1:16">
      <c r="A3" s="21" t="s">
        <v>31</v>
      </c>
      <c r="B3" s="22">
        <f>SUM(B4:B427)</f>
        <v>39020</v>
      </c>
      <c r="C3" s="22">
        <f t="shared" ref="C3:P3" si="0">SUM(C4:C427)</f>
        <v>356</v>
      </c>
      <c r="D3" s="22">
        <f t="shared" si="0"/>
        <v>2778</v>
      </c>
      <c r="E3" s="22">
        <f t="shared" si="0"/>
        <v>126050</v>
      </c>
      <c r="F3" s="22">
        <f t="shared" si="0"/>
        <v>26523</v>
      </c>
      <c r="G3" s="22">
        <f t="shared" si="0"/>
        <v>2936</v>
      </c>
      <c r="H3" s="22">
        <f t="shared" si="0"/>
        <v>25380</v>
      </c>
      <c r="I3" s="22">
        <f t="shared" si="0"/>
        <v>211746</v>
      </c>
      <c r="J3" s="22">
        <f t="shared" si="0"/>
        <v>122146</v>
      </c>
      <c r="K3" s="22">
        <f t="shared" si="0"/>
        <v>315</v>
      </c>
      <c r="L3" s="22">
        <f t="shared" si="0"/>
        <v>10</v>
      </c>
      <c r="M3" s="22">
        <f t="shared" si="0"/>
        <v>1725</v>
      </c>
      <c r="N3" s="22">
        <f t="shared" si="0"/>
        <v>500</v>
      </c>
      <c r="O3" s="22">
        <f t="shared" si="0"/>
        <v>820</v>
      </c>
      <c r="P3" s="22">
        <f t="shared" si="0"/>
        <v>50</v>
      </c>
    </row>
    <row r="4" spans="1:16">
      <c r="A4" s="8" t="s">
        <v>98</v>
      </c>
      <c r="B4" s="3"/>
      <c r="C4" s="3"/>
      <c r="D4" s="3">
        <v>3</v>
      </c>
      <c r="E4" s="3"/>
      <c r="F4" s="3">
        <v>3</v>
      </c>
      <c r="G4" s="3">
        <v>3</v>
      </c>
      <c r="H4" s="3"/>
      <c r="I4" s="3">
        <v>6</v>
      </c>
      <c r="J4" s="3">
        <v>6</v>
      </c>
      <c r="K4" s="3"/>
      <c r="L4" s="3"/>
      <c r="M4" s="3"/>
      <c r="N4" s="3"/>
      <c r="O4" s="3"/>
      <c r="P4" s="3"/>
    </row>
    <row r="5" spans="1:16">
      <c r="A5" s="8" t="s">
        <v>20</v>
      </c>
      <c r="B5" s="3"/>
      <c r="C5" s="3">
        <v>6</v>
      </c>
      <c r="D5" s="3"/>
      <c r="E5" s="3">
        <v>50</v>
      </c>
      <c r="F5" s="3"/>
      <c r="G5" s="3">
        <v>6</v>
      </c>
      <c r="H5" s="3"/>
      <c r="I5" s="3">
        <v>100</v>
      </c>
      <c r="J5" s="3">
        <v>100</v>
      </c>
      <c r="K5" s="3"/>
      <c r="L5" s="3"/>
      <c r="M5" s="3"/>
      <c r="N5" s="3"/>
      <c r="O5" s="3"/>
      <c r="P5" s="3"/>
    </row>
    <row r="6" spans="1:16">
      <c r="A6" s="8" t="s">
        <v>112</v>
      </c>
      <c r="B6" s="3">
        <v>2000</v>
      </c>
      <c r="C6" s="3">
        <v>50</v>
      </c>
      <c r="D6" s="3">
        <v>50</v>
      </c>
      <c r="E6" s="3">
        <v>2000</v>
      </c>
      <c r="F6" s="3">
        <v>500</v>
      </c>
      <c r="G6" s="3">
        <v>75</v>
      </c>
      <c r="H6" s="3">
        <v>50</v>
      </c>
      <c r="I6" s="3">
        <v>10000</v>
      </c>
      <c r="J6" s="3">
        <v>20000</v>
      </c>
      <c r="K6" s="3"/>
      <c r="L6" s="3"/>
      <c r="M6" s="3"/>
      <c r="N6" s="3"/>
      <c r="O6" s="3"/>
      <c r="P6" s="3"/>
    </row>
    <row r="7" spans="1:16">
      <c r="A7" s="8" t="s">
        <v>112</v>
      </c>
      <c r="B7" s="3"/>
      <c r="C7" s="3"/>
      <c r="D7" s="3"/>
      <c r="E7" s="3"/>
      <c r="F7" s="3"/>
      <c r="G7" s="3">
        <v>50</v>
      </c>
      <c r="H7" s="3">
        <v>200</v>
      </c>
      <c r="I7" s="3"/>
      <c r="J7" s="3"/>
      <c r="K7" s="3"/>
      <c r="L7" s="3"/>
      <c r="M7" s="3"/>
      <c r="N7" s="3"/>
      <c r="O7" s="3"/>
      <c r="P7" s="3"/>
    </row>
    <row r="8" spans="1:16">
      <c r="A8" s="8" t="s">
        <v>27</v>
      </c>
      <c r="B8" s="3">
        <v>1000</v>
      </c>
      <c r="C8" s="3"/>
      <c r="D8" s="3"/>
      <c r="E8" s="3">
        <v>20000</v>
      </c>
      <c r="F8" s="3">
        <v>500</v>
      </c>
      <c r="G8" s="3"/>
      <c r="H8" s="3">
        <v>2000</v>
      </c>
      <c r="I8" s="3">
        <v>10000</v>
      </c>
      <c r="J8" s="3">
        <v>2000</v>
      </c>
      <c r="K8" s="3"/>
      <c r="L8" s="3"/>
      <c r="M8" s="3"/>
      <c r="N8" s="3"/>
      <c r="O8" s="3"/>
      <c r="P8" s="3"/>
    </row>
    <row r="9" spans="1:16">
      <c r="A9" s="8" t="s">
        <v>69</v>
      </c>
      <c r="B9" s="3"/>
      <c r="C9" s="3"/>
      <c r="D9" s="3"/>
      <c r="E9" s="3">
        <v>200</v>
      </c>
      <c r="F9" s="3"/>
      <c r="G9" s="3"/>
      <c r="H9" s="3">
        <v>200</v>
      </c>
      <c r="I9" s="3">
        <v>400</v>
      </c>
      <c r="J9" s="3"/>
      <c r="K9" s="3"/>
      <c r="L9" s="3"/>
      <c r="M9" s="3"/>
      <c r="N9" s="3"/>
      <c r="O9" s="3"/>
      <c r="P9" s="3"/>
    </row>
    <row r="10" spans="1:16">
      <c r="A10" s="8" t="s">
        <v>15</v>
      </c>
      <c r="B10" s="3">
        <v>0</v>
      </c>
      <c r="C10" s="3">
        <v>20</v>
      </c>
      <c r="D10" s="3">
        <v>100</v>
      </c>
      <c r="E10" s="3">
        <v>2200</v>
      </c>
      <c r="F10" s="3">
        <v>200</v>
      </c>
      <c r="G10" s="3">
        <v>315</v>
      </c>
      <c r="H10" s="3">
        <v>0</v>
      </c>
      <c r="I10" s="3">
        <v>8400</v>
      </c>
      <c r="J10" s="3">
        <v>400</v>
      </c>
      <c r="K10" s="3"/>
      <c r="L10" s="3"/>
      <c r="M10" s="3"/>
      <c r="N10" s="3"/>
      <c r="O10" s="3"/>
      <c r="P10" s="3"/>
    </row>
    <row r="11" spans="1:16">
      <c r="A11" s="8" t="s">
        <v>66</v>
      </c>
      <c r="B11" s="3"/>
      <c r="C11" s="3"/>
      <c r="D11" s="3"/>
      <c r="E11" s="3">
        <v>200</v>
      </c>
      <c r="F11" s="3"/>
      <c r="G11" s="3"/>
      <c r="H11" s="3">
        <v>200</v>
      </c>
      <c r="I11" s="3">
        <v>400</v>
      </c>
      <c r="J11" s="3"/>
      <c r="K11" s="3"/>
      <c r="L11" s="3"/>
      <c r="M11" s="3"/>
      <c r="N11" s="3"/>
      <c r="O11" s="3"/>
      <c r="P11" s="3"/>
    </row>
    <row r="12" spans="1:16">
      <c r="A12" s="8" t="s">
        <v>16</v>
      </c>
      <c r="B12" s="3">
        <v>0</v>
      </c>
      <c r="C12" s="3">
        <v>0</v>
      </c>
      <c r="D12" s="3">
        <v>0</v>
      </c>
      <c r="E12" s="3">
        <v>2000</v>
      </c>
      <c r="F12" s="3">
        <v>550</v>
      </c>
      <c r="G12" s="3">
        <v>250</v>
      </c>
      <c r="H12" s="3">
        <v>1000</v>
      </c>
      <c r="I12" s="3">
        <v>0</v>
      </c>
      <c r="J12" s="3">
        <v>0</v>
      </c>
      <c r="K12" s="3">
        <v>20</v>
      </c>
      <c r="L12" s="3"/>
      <c r="M12" s="3">
        <v>500</v>
      </c>
      <c r="N12" s="3">
        <v>500</v>
      </c>
      <c r="O12" s="3"/>
      <c r="P12" s="3"/>
    </row>
    <row r="13" spans="1:16">
      <c r="A13" s="8" t="s">
        <v>25</v>
      </c>
      <c r="B13" s="3"/>
      <c r="C13" s="3">
        <v>20</v>
      </c>
      <c r="D13" s="3"/>
      <c r="E13" s="3"/>
      <c r="F13" s="3"/>
      <c r="G13" s="3">
        <v>20</v>
      </c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8" t="s">
        <v>50</v>
      </c>
      <c r="B14" s="3"/>
      <c r="C14" s="3">
        <v>10</v>
      </c>
      <c r="D14" s="3"/>
      <c r="E14" s="3">
        <f>2000+1500</f>
        <v>3500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8" t="s">
        <v>68</v>
      </c>
      <c r="B15" s="3"/>
      <c r="C15" s="3"/>
      <c r="D15" s="3"/>
      <c r="E15" s="3">
        <v>200</v>
      </c>
      <c r="F15" s="3"/>
      <c r="G15" s="3"/>
      <c r="H15" s="3">
        <v>200</v>
      </c>
      <c r="I15" s="3">
        <v>400</v>
      </c>
      <c r="J15" s="3"/>
      <c r="K15" s="3"/>
      <c r="L15" s="3"/>
      <c r="M15" s="3"/>
      <c r="N15" s="3"/>
      <c r="O15" s="3"/>
      <c r="P15" s="3"/>
    </row>
    <row r="16" spans="1:16">
      <c r="A16" s="8" t="s">
        <v>51</v>
      </c>
      <c r="B16" s="3"/>
      <c r="C16" s="3"/>
      <c r="D16" s="3"/>
      <c r="E16" s="3">
        <v>100</v>
      </c>
      <c r="F16" s="3"/>
      <c r="G16" s="3">
        <v>50</v>
      </c>
      <c r="H16" s="3"/>
      <c r="I16" s="3">
        <v>200</v>
      </c>
      <c r="J16" s="3">
        <v>200</v>
      </c>
      <c r="K16" s="3"/>
      <c r="L16" s="3"/>
      <c r="M16" s="3"/>
      <c r="N16" s="3"/>
      <c r="O16" s="3"/>
      <c r="P16" s="3"/>
    </row>
    <row r="17" spans="1:16">
      <c r="A17" s="8" t="s">
        <v>26</v>
      </c>
      <c r="B17" s="3"/>
      <c r="C17" s="3">
        <v>20</v>
      </c>
      <c r="D17" s="3"/>
      <c r="E17" s="3">
        <v>1000</v>
      </c>
      <c r="F17" s="3">
        <v>100</v>
      </c>
      <c r="G17" s="3"/>
      <c r="H17" s="3">
        <v>200</v>
      </c>
      <c r="I17" s="3">
        <v>600</v>
      </c>
      <c r="J17" s="3"/>
      <c r="K17" s="3"/>
      <c r="L17" s="3"/>
      <c r="M17" s="3"/>
      <c r="N17" s="3"/>
      <c r="O17" s="3"/>
      <c r="P17" s="3"/>
    </row>
    <row r="18" spans="1:16">
      <c r="A18" s="8" t="s">
        <v>17</v>
      </c>
      <c r="B18" s="3"/>
      <c r="C18" s="3">
        <v>30</v>
      </c>
      <c r="D18" s="3"/>
      <c r="E18" s="3">
        <v>2000</v>
      </c>
      <c r="F18" s="3">
        <v>500</v>
      </c>
      <c r="G18" s="3">
        <v>75</v>
      </c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8" t="s">
        <v>14</v>
      </c>
      <c r="B19" s="3">
        <v>100</v>
      </c>
      <c r="C19" s="3">
        <v>20</v>
      </c>
      <c r="D19" s="3"/>
      <c r="E19" s="3">
        <v>400</v>
      </c>
      <c r="F19" s="3"/>
      <c r="G19" s="3">
        <v>20</v>
      </c>
      <c r="H19" s="3">
        <v>100</v>
      </c>
      <c r="I19" s="3"/>
      <c r="J19" s="3">
        <v>300</v>
      </c>
      <c r="K19" s="3"/>
      <c r="L19" s="3"/>
      <c r="M19" s="3"/>
      <c r="N19" s="3"/>
      <c r="O19" s="3"/>
      <c r="P19" s="3"/>
    </row>
    <row r="20" spans="1:16">
      <c r="A20" s="8" t="s">
        <v>53</v>
      </c>
      <c r="B20" s="3"/>
      <c r="C20" s="3">
        <v>12</v>
      </c>
      <c r="D20" s="3"/>
      <c r="E20" s="3">
        <v>1000</v>
      </c>
      <c r="F20" s="3">
        <v>100</v>
      </c>
      <c r="G20" s="3">
        <v>20</v>
      </c>
      <c r="H20" s="3">
        <v>400</v>
      </c>
      <c r="I20" s="3"/>
      <c r="J20" s="3"/>
      <c r="K20" s="3"/>
      <c r="L20" s="3"/>
      <c r="M20" s="3"/>
      <c r="N20" s="3"/>
      <c r="O20" s="3"/>
      <c r="P20" s="3"/>
    </row>
    <row r="21" spans="1:16">
      <c r="A21" s="8" t="s">
        <v>12</v>
      </c>
      <c r="B21" s="3">
        <v>100</v>
      </c>
      <c r="C21" s="3">
        <v>20</v>
      </c>
      <c r="D21" s="3">
        <v>100</v>
      </c>
      <c r="E21" s="3">
        <v>2000</v>
      </c>
      <c r="F21" s="3">
        <v>200</v>
      </c>
      <c r="G21" s="3">
        <v>100</v>
      </c>
      <c r="H21" s="3">
        <v>100</v>
      </c>
      <c r="I21" s="3">
        <v>4000</v>
      </c>
      <c r="J21" s="3">
        <v>5000</v>
      </c>
      <c r="K21" s="3">
        <v>10</v>
      </c>
      <c r="L21" s="3">
        <v>10</v>
      </c>
      <c r="M21" s="3"/>
      <c r="N21" s="3"/>
      <c r="O21" s="3"/>
      <c r="P21" s="3"/>
    </row>
    <row r="22" spans="1:16">
      <c r="A22" s="8" t="s">
        <v>107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>
        <v>25</v>
      </c>
      <c r="N22" s="3"/>
      <c r="O22" s="3"/>
      <c r="P22" s="3"/>
    </row>
    <row r="23" spans="1:16">
      <c r="A23" s="8" t="s">
        <v>18</v>
      </c>
      <c r="B23" s="3">
        <v>0</v>
      </c>
      <c r="C23" s="3">
        <v>0</v>
      </c>
      <c r="D23" s="3">
        <v>80</v>
      </c>
      <c r="E23" s="3">
        <v>1050</v>
      </c>
      <c r="F23" s="3">
        <v>150</v>
      </c>
      <c r="G23" s="3">
        <v>335</v>
      </c>
      <c r="H23" s="3">
        <v>800</v>
      </c>
      <c r="I23" s="3">
        <v>2100</v>
      </c>
      <c r="J23" s="3">
        <v>2100</v>
      </c>
      <c r="K23" s="3"/>
      <c r="L23" s="3"/>
      <c r="M23" s="3">
        <v>100</v>
      </c>
      <c r="N23" s="3"/>
      <c r="O23" s="3"/>
      <c r="P23" s="3"/>
    </row>
    <row r="24" spans="1:16">
      <c r="A24" s="8" t="s">
        <v>111</v>
      </c>
      <c r="B24" s="3"/>
      <c r="C24" s="3"/>
      <c r="D24" s="3">
        <v>50</v>
      </c>
      <c r="E24" s="3">
        <v>400</v>
      </c>
      <c r="F24" s="3">
        <v>100</v>
      </c>
      <c r="G24" s="3">
        <v>100</v>
      </c>
      <c r="H24" s="3">
        <v>400</v>
      </c>
      <c r="I24" s="3">
        <v>800</v>
      </c>
      <c r="J24" s="3">
        <v>800</v>
      </c>
      <c r="K24" s="3"/>
      <c r="L24" s="3"/>
      <c r="M24" s="3"/>
      <c r="N24" s="3"/>
      <c r="O24" s="3"/>
      <c r="P24" s="3"/>
    </row>
    <row r="25" spans="1:16">
      <c r="A25" s="8" t="s">
        <v>77</v>
      </c>
      <c r="B25" s="3"/>
      <c r="C25" s="3"/>
      <c r="D25" s="3"/>
      <c r="E25" s="3">
        <v>200</v>
      </c>
      <c r="F25" s="3"/>
      <c r="G25" s="3"/>
      <c r="H25" s="3">
        <v>200</v>
      </c>
      <c r="I25" s="3">
        <v>400</v>
      </c>
      <c r="J25" s="3"/>
      <c r="K25" s="3"/>
      <c r="L25" s="3"/>
      <c r="M25" s="3"/>
      <c r="N25" s="3"/>
      <c r="O25" s="3"/>
      <c r="P25" s="3"/>
    </row>
    <row r="26" spans="1:16">
      <c r="A26" s="8" t="s">
        <v>28</v>
      </c>
      <c r="B26" s="3"/>
      <c r="C26" s="3"/>
      <c r="D26" s="3"/>
      <c r="E26" s="3">
        <v>2000</v>
      </c>
      <c r="F26" s="3"/>
      <c r="G26" s="3"/>
      <c r="H26" s="3">
        <v>1500</v>
      </c>
      <c r="I26" s="3">
        <v>4000</v>
      </c>
      <c r="J26" s="3"/>
      <c r="K26" s="3"/>
      <c r="L26" s="3"/>
      <c r="M26" s="3"/>
      <c r="N26" s="3"/>
      <c r="O26" s="3"/>
      <c r="P26" s="3"/>
    </row>
    <row r="27" spans="1:16">
      <c r="A27" s="8" t="s">
        <v>64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25</v>
      </c>
      <c r="N27" s="3"/>
      <c r="O27" s="3"/>
      <c r="P27" s="3"/>
    </row>
    <row r="28" spans="1:16">
      <c r="A28" s="8" t="s">
        <v>72</v>
      </c>
      <c r="B28" s="3"/>
      <c r="C28" s="3"/>
      <c r="D28" s="3"/>
      <c r="E28" s="3"/>
      <c r="F28" s="3"/>
      <c r="G28" s="3"/>
      <c r="H28" s="3"/>
      <c r="I28" s="3">
        <v>3000</v>
      </c>
      <c r="J28" s="3"/>
      <c r="K28" s="3"/>
      <c r="L28" s="3"/>
      <c r="M28" s="3"/>
      <c r="N28" s="3"/>
      <c r="O28" s="3">
        <v>800</v>
      </c>
      <c r="P28" s="3"/>
    </row>
    <row r="29" spans="1:16">
      <c r="A29" s="8" t="s">
        <v>67</v>
      </c>
      <c r="B29" s="3"/>
      <c r="C29" s="3"/>
      <c r="D29" s="3"/>
      <c r="E29" s="3">
        <v>200</v>
      </c>
      <c r="F29" s="3"/>
      <c r="G29" s="3"/>
      <c r="H29" s="3">
        <v>200</v>
      </c>
      <c r="I29" s="3">
        <v>400</v>
      </c>
      <c r="J29" s="3"/>
      <c r="K29" s="3"/>
      <c r="L29" s="3"/>
      <c r="M29" s="3"/>
      <c r="N29" s="3"/>
      <c r="O29" s="3"/>
      <c r="P29" s="3"/>
    </row>
    <row r="30" spans="1:16">
      <c r="A30" s="8" t="s">
        <v>58</v>
      </c>
      <c r="B30" s="3"/>
      <c r="C30" s="3"/>
      <c r="D30" s="3">
        <v>30</v>
      </c>
      <c r="E30" s="3">
        <v>400</v>
      </c>
      <c r="F30" s="3">
        <v>50</v>
      </c>
      <c r="G30" s="3">
        <v>10</v>
      </c>
      <c r="H30" s="3">
        <v>100</v>
      </c>
      <c r="I30" s="3">
        <v>1000</v>
      </c>
      <c r="J30" s="3"/>
      <c r="K30" s="3"/>
      <c r="L30" s="3"/>
      <c r="M30" s="3"/>
      <c r="N30" s="3"/>
      <c r="O30" s="3"/>
      <c r="P30" s="3"/>
    </row>
    <row r="31" spans="1:16">
      <c r="A31" s="8" t="s">
        <v>100</v>
      </c>
      <c r="B31" s="3">
        <v>0</v>
      </c>
      <c r="C31" s="3">
        <v>30</v>
      </c>
      <c r="D31" s="3">
        <v>1000</v>
      </c>
      <c r="E31" s="3">
        <v>10000</v>
      </c>
      <c r="F31" s="3">
        <v>1000</v>
      </c>
      <c r="G31" s="3">
        <v>50</v>
      </c>
      <c r="H31" s="3">
        <v>500</v>
      </c>
      <c r="I31" s="3">
        <v>20000</v>
      </c>
      <c r="J31" s="3">
        <v>20000</v>
      </c>
      <c r="K31" s="3"/>
      <c r="L31" s="3"/>
      <c r="M31" s="3">
        <v>100</v>
      </c>
      <c r="N31" s="3"/>
      <c r="O31" s="3"/>
      <c r="P31" s="3"/>
    </row>
    <row r="32" spans="1:16">
      <c r="A32" s="8" t="s">
        <v>19</v>
      </c>
      <c r="B32" s="3"/>
      <c r="C32" s="3"/>
      <c r="D32" s="3">
        <v>20</v>
      </c>
      <c r="E32" s="3">
        <v>3000</v>
      </c>
      <c r="F32" s="3">
        <v>1000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8" t="s">
        <v>30</v>
      </c>
      <c r="B33" s="3">
        <v>6700</v>
      </c>
      <c r="C33" s="3">
        <v>100</v>
      </c>
      <c r="D33" s="3">
        <v>1000</v>
      </c>
      <c r="E33" s="3">
        <v>7050</v>
      </c>
      <c r="F33" s="3">
        <v>20150</v>
      </c>
      <c r="G33" s="3">
        <v>317</v>
      </c>
      <c r="H33" s="3">
        <v>3500</v>
      </c>
      <c r="I33" s="3">
        <v>40000</v>
      </c>
      <c r="J33" s="3">
        <v>13600</v>
      </c>
      <c r="K33" s="3">
        <v>230</v>
      </c>
      <c r="L33" s="3"/>
      <c r="M33" s="3">
        <v>100</v>
      </c>
      <c r="N33" s="3"/>
      <c r="O33" s="3"/>
      <c r="P33" s="3"/>
    </row>
    <row r="34" spans="1:16">
      <c r="A34" s="8" t="s">
        <v>73</v>
      </c>
      <c r="B34" s="3"/>
      <c r="C34" s="3"/>
      <c r="D34" s="3">
        <v>30</v>
      </c>
      <c r="E34" s="3">
        <v>500</v>
      </c>
      <c r="F34" s="3">
        <v>50</v>
      </c>
      <c r="G34" s="3">
        <v>10</v>
      </c>
      <c r="H34" s="3">
        <v>400</v>
      </c>
      <c r="I34" s="3">
        <v>1000</v>
      </c>
      <c r="J34" s="3">
        <v>1000</v>
      </c>
      <c r="K34" s="3"/>
      <c r="L34" s="3"/>
      <c r="M34" s="3"/>
      <c r="N34" s="3"/>
      <c r="O34" s="3"/>
      <c r="P34" s="3"/>
    </row>
    <row r="35" spans="1:16">
      <c r="A35" s="8" t="s">
        <v>23</v>
      </c>
      <c r="B35" s="3">
        <v>100</v>
      </c>
      <c r="C35" s="3"/>
      <c r="D35" s="3"/>
      <c r="E35" s="3"/>
      <c r="F35" s="3">
        <v>50</v>
      </c>
      <c r="G35" s="3"/>
      <c r="H35" s="3">
        <v>30</v>
      </c>
      <c r="I35" s="3">
        <v>100</v>
      </c>
      <c r="J35" s="3">
        <v>100</v>
      </c>
      <c r="K35" s="3"/>
      <c r="L35" s="3"/>
      <c r="M35" s="3"/>
      <c r="N35" s="3"/>
      <c r="O35" s="3"/>
      <c r="P35" s="3"/>
    </row>
    <row r="36" spans="1:16">
      <c r="A36" s="8" t="s">
        <v>65</v>
      </c>
      <c r="B36" s="3"/>
      <c r="C36" s="3"/>
      <c r="D36" s="3"/>
      <c r="E36" s="3">
        <v>200</v>
      </c>
      <c r="F36" s="3"/>
      <c r="G36" s="3"/>
      <c r="H36" s="3">
        <v>200</v>
      </c>
      <c r="I36" s="3">
        <v>400</v>
      </c>
      <c r="J36" s="3"/>
      <c r="K36" s="3"/>
      <c r="L36" s="3"/>
      <c r="M36" s="3"/>
      <c r="N36" s="3"/>
      <c r="O36" s="3"/>
      <c r="P36" s="3"/>
    </row>
    <row r="37" spans="1:16">
      <c r="A37" s="8" t="s">
        <v>70</v>
      </c>
      <c r="B37" s="3"/>
      <c r="C37" s="3"/>
      <c r="D37" s="3"/>
      <c r="E37" s="3">
        <v>200</v>
      </c>
      <c r="F37" s="3"/>
      <c r="G37" s="3"/>
      <c r="H37" s="3">
        <v>200</v>
      </c>
      <c r="I37" s="3">
        <v>400</v>
      </c>
      <c r="J37" s="3"/>
      <c r="K37" s="3"/>
      <c r="L37" s="3"/>
      <c r="M37" s="3"/>
      <c r="N37" s="3"/>
      <c r="O37" s="3"/>
      <c r="P37" s="3"/>
    </row>
    <row r="38" spans="1:16">
      <c r="A38" s="8" t="s">
        <v>54</v>
      </c>
      <c r="B38" s="3">
        <v>0</v>
      </c>
      <c r="C38" s="3">
        <v>0</v>
      </c>
      <c r="D38" s="3">
        <v>50</v>
      </c>
      <c r="E38" s="3">
        <v>1000</v>
      </c>
      <c r="F38" s="3">
        <v>500</v>
      </c>
      <c r="G38" s="3">
        <v>30</v>
      </c>
      <c r="H38" s="3">
        <v>1000</v>
      </c>
      <c r="I38" s="3">
        <v>2000</v>
      </c>
      <c r="J38" s="3">
        <v>2000</v>
      </c>
      <c r="K38" s="3"/>
      <c r="L38" s="3"/>
      <c r="M38" s="3">
        <v>250</v>
      </c>
      <c r="N38" s="3"/>
      <c r="O38" s="3"/>
      <c r="P38" s="3"/>
    </row>
    <row r="39" spans="1:16">
      <c r="A39" s="8" t="s">
        <v>60</v>
      </c>
      <c r="B39" s="3">
        <v>400</v>
      </c>
      <c r="C39" s="3"/>
      <c r="D39" s="3">
        <v>50</v>
      </c>
      <c r="E39" s="3">
        <v>2000</v>
      </c>
      <c r="F39" s="3"/>
      <c r="G39" s="3">
        <v>10</v>
      </c>
      <c r="H39" s="3">
        <v>400</v>
      </c>
      <c r="I39" s="3">
        <v>2000</v>
      </c>
      <c r="J39" s="3">
        <v>800</v>
      </c>
      <c r="K39" s="3"/>
      <c r="L39" s="3"/>
      <c r="M39" s="3"/>
      <c r="N39" s="3"/>
      <c r="O39" s="3"/>
      <c r="P39" s="3"/>
    </row>
    <row r="40" spans="1:16">
      <c r="A40" s="8" t="s">
        <v>76</v>
      </c>
      <c r="B40" s="3"/>
      <c r="C40" s="3"/>
      <c r="D40" s="3"/>
      <c r="E40" s="3">
        <v>200</v>
      </c>
      <c r="F40" s="3"/>
      <c r="G40" s="3"/>
      <c r="H40" s="3">
        <v>200</v>
      </c>
      <c r="I40" s="3">
        <v>400</v>
      </c>
      <c r="J40" s="3"/>
      <c r="K40" s="3"/>
      <c r="L40" s="3"/>
      <c r="M40" s="3"/>
      <c r="N40" s="3"/>
      <c r="O40" s="3"/>
      <c r="P40" s="3"/>
    </row>
    <row r="41" spans="1:16">
      <c r="A41" s="8" t="s">
        <v>103</v>
      </c>
      <c r="B41" s="3">
        <v>20</v>
      </c>
      <c r="C41" s="3"/>
      <c r="D41" s="3">
        <v>20</v>
      </c>
      <c r="E41" s="3"/>
      <c r="F41" s="3">
        <v>20</v>
      </c>
      <c r="G41" s="3">
        <v>20</v>
      </c>
      <c r="H41" s="3"/>
      <c r="I41" s="3">
        <v>40</v>
      </c>
      <c r="J41" s="3">
        <v>40</v>
      </c>
      <c r="K41" s="3"/>
      <c r="L41" s="3"/>
      <c r="M41" s="3"/>
      <c r="N41" s="3"/>
      <c r="O41" s="3">
        <v>20</v>
      </c>
      <c r="P41" s="3"/>
    </row>
    <row r="42" spans="1:16">
      <c r="A42" s="8" t="s">
        <v>84</v>
      </c>
      <c r="B42" s="3"/>
      <c r="C42" s="3"/>
      <c r="D42" s="3"/>
      <c r="E42" s="3">
        <v>200</v>
      </c>
      <c r="F42" s="3"/>
      <c r="G42" s="3"/>
      <c r="H42" s="3">
        <v>200</v>
      </c>
      <c r="I42" s="3">
        <v>400</v>
      </c>
      <c r="J42" s="3"/>
      <c r="K42" s="3"/>
      <c r="L42" s="3"/>
      <c r="M42" s="3"/>
      <c r="N42" s="3"/>
      <c r="O42" s="3"/>
      <c r="P42" s="3"/>
    </row>
    <row r="43" spans="1:16">
      <c r="A43" s="8" t="s">
        <v>91</v>
      </c>
      <c r="B43" s="3"/>
      <c r="C43" s="3"/>
      <c r="D43" s="3"/>
      <c r="E43" s="3">
        <v>200</v>
      </c>
      <c r="F43" s="3"/>
      <c r="G43" s="3"/>
      <c r="H43" s="3">
        <v>200</v>
      </c>
      <c r="I43" s="3">
        <v>400</v>
      </c>
      <c r="J43" s="3"/>
      <c r="K43" s="3"/>
      <c r="L43" s="3"/>
      <c r="M43" s="3"/>
      <c r="N43" s="3"/>
      <c r="O43" s="3"/>
      <c r="P43" s="3"/>
    </row>
    <row r="44" spans="1:16">
      <c r="A44" s="8" t="s">
        <v>85</v>
      </c>
      <c r="B44" s="3"/>
      <c r="C44" s="3"/>
      <c r="D44" s="3"/>
      <c r="E44" s="3">
        <v>200</v>
      </c>
      <c r="F44" s="3"/>
      <c r="G44" s="3"/>
      <c r="H44" s="3">
        <v>200</v>
      </c>
      <c r="I44" s="3">
        <v>400</v>
      </c>
      <c r="J44" s="3"/>
      <c r="K44" s="3"/>
      <c r="L44" s="3"/>
      <c r="M44" s="3"/>
      <c r="N44" s="3"/>
      <c r="O44" s="3"/>
      <c r="P44" s="3"/>
    </row>
    <row r="45" spans="1:16">
      <c r="A45" s="8" t="s">
        <v>86</v>
      </c>
      <c r="B45" s="3"/>
      <c r="C45" s="3"/>
      <c r="D45" s="3"/>
      <c r="E45" s="3">
        <v>200</v>
      </c>
      <c r="F45" s="3"/>
      <c r="G45" s="3"/>
      <c r="H45" s="3">
        <v>200</v>
      </c>
      <c r="I45" s="3">
        <v>400</v>
      </c>
      <c r="J45" s="3"/>
      <c r="K45" s="3"/>
      <c r="L45" s="3"/>
      <c r="M45" s="3"/>
      <c r="N45" s="3"/>
      <c r="O45" s="3"/>
      <c r="P45" s="3"/>
    </row>
    <row r="46" spans="1:16">
      <c r="A46" s="8" t="s">
        <v>87</v>
      </c>
      <c r="B46" s="3"/>
      <c r="C46" s="3"/>
      <c r="D46" s="3"/>
      <c r="E46" s="3">
        <v>200</v>
      </c>
      <c r="F46" s="3"/>
      <c r="G46" s="3"/>
      <c r="H46" s="3">
        <v>200</v>
      </c>
      <c r="I46" s="3">
        <v>400</v>
      </c>
      <c r="J46" s="3"/>
      <c r="K46" s="3"/>
      <c r="L46" s="3"/>
      <c r="M46" s="3"/>
      <c r="N46" s="3"/>
      <c r="O46" s="3"/>
      <c r="P46" s="3"/>
    </row>
    <row r="47" spans="1:16">
      <c r="A47" s="8" t="s">
        <v>88</v>
      </c>
      <c r="B47" s="3"/>
      <c r="C47" s="3"/>
      <c r="D47" s="3"/>
      <c r="E47" s="3">
        <v>200</v>
      </c>
      <c r="F47" s="3"/>
      <c r="G47" s="3"/>
      <c r="H47" s="3">
        <v>200</v>
      </c>
      <c r="I47" s="3">
        <v>400</v>
      </c>
      <c r="J47" s="3"/>
      <c r="K47" s="3"/>
      <c r="L47" s="3"/>
      <c r="M47" s="3"/>
      <c r="N47" s="3"/>
      <c r="O47" s="3"/>
      <c r="P47" s="3"/>
    </row>
    <row r="48" spans="1:16">
      <c r="A48" s="8" t="s">
        <v>79</v>
      </c>
      <c r="B48" s="3"/>
      <c r="C48" s="3"/>
      <c r="D48" s="3"/>
      <c r="E48" s="3">
        <v>400</v>
      </c>
      <c r="F48" s="3"/>
      <c r="G48" s="3"/>
      <c r="H48" s="3">
        <v>400</v>
      </c>
      <c r="I48" s="3">
        <v>800</v>
      </c>
      <c r="J48" s="3"/>
      <c r="K48" s="3"/>
      <c r="L48" s="3"/>
      <c r="M48" s="3"/>
      <c r="N48" s="3"/>
      <c r="O48" s="3"/>
      <c r="P48" s="3"/>
    </row>
    <row r="49" spans="1:16">
      <c r="A49" s="8" t="s">
        <v>80</v>
      </c>
      <c r="B49" s="3"/>
      <c r="C49" s="3"/>
      <c r="D49" s="3"/>
      <c r="E49" s="3">
        <v>400</v>
      </c>
      <c r="F49" s="3"/>
      <c r="G49" s="3"/>
      <c r="H49" s="3">
        <v>400</v>
      </c>
      <c r="I49" s="3">
        <v>800</v>
      </c>
      <c r="J49" s="3"/>
      <c r="K49" s="3"/>
      <c r="L49" s="3"/>
      <c r="M49" s="3"/>
      <c r="N49" s="3"/>
      <c r="O49" s="3"/>
      <c r="P49" s="3"/>
    </row>
    <row r="50" spans="1:16">
      <c r="A50" s="8" t="s">
        <v>81</v>
      </c>
      <c r="B50" s="3"/>
      <c r="C50" s="3"/>
      <c r="D50" s="3"/>
      <c r="E50" s="3">
        <v>400</v>
      </c>
      <c r="F50" s="3"/>
      <c r="G50" s="3"/>
      <c r="H50" s="3">
        <v>400</v>
      </c>
      <c r="I50" s="3">
        <v>800</v>
      </c>
      <c r="J50" s="3"/>
      <c r="K50" s="3"/>
      <c r="L50" s="3"/>
      <c r="M50" s="3"/>
      <c r="N50" s="3"/>
      <c r="O50" s="3"/>
      <c r="P50" s="3"/>
    </row>
    <row r="51" spans="1:16">
      <c r="A51" s="8" t="s">
        <v>93</v>
      </c>
      <c r="B51" s="3"/>
      <c r="C51" s="3"/>
      <c r="D51" s="3"/>
      <c r="E51" s="3">
        <v>200</v>
      </c>
      <c r="F51" s="3"/>
      <c r="G51" s="3"/>
      <c r="H51" s="3">
        <v>200</v>
      </c>
      <c r="I51" s="3">
        <v>400</v>
      </c>
      <c r="J51" s="3"/>
      <c r="K51" s="3"/>
      <c r="L51" s="3"/>
      <c r="M51" s="3"/>
      <c r="N51" s="3"/>
      <c r="O51" s="3"/>
      <c r="P51" s="3"/>
    </row>
    <row r="52" spans="1:16" ht="38.25">
      <c r="A52" s="8" t="s">
        <v>101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>
        <v>200</v>
      </c>
      <c r="N52" s="3"/>
      <c r="O52" s="3"/>
      <c r="P52" s="3"/>
    </row>
    <row r="53" spans="1:16" ht="38.25">
      <c r="A53" s="8" t="s">
        <v>106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>
        <v>300</v>
      </c>
      <c r="N53" s="3"/>
      <c r="O53" s="3"/>
      <c r="P53" s="3"/>
    </row>
    <row r="54" spans="1:16">
      <c r="A54" s="8" t="s">
        <v>59</v>
      </c>
      <c r="B54" s="3"/>
      <c r="C54" s="3"/>
      <c r="D54" s="3"/>
      <c r="E54" s="3">
        <v>40000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8" t="s">
        <v>59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v>50</v>
      </c>
    </row>
    <row r="56" spans="1:16">
      <c r="A56" s="8" t="s">
        <v>59</v>
      </c>
      <c r="B56" s="3"/>
      <c r="C56" s="3"/>
      <c r="D56" s="3"/>
      <c r="E56" s="3"/>
      <c r="F56" s="3"/>
      <c r="G56" s="3">
        <v>500</v>
      </c>
      <c r="H56" s="3"/>
      <c r="I56" s="3"/>
      <c r="J56" s="3"/>
      <c r="K56" s="3"/>
      <c r="L56" s="3"/>
      <c r="M56" s="3"/>
      <c r="N56" s="3"/>
      <c r="O56" s="3"/>
      <c r="P56" s="3"/>
    </row>
    <row r="57" spans="1:16" ht="25.5">
      <c r="A57" s="8" t="s">
        <v>97</v>
      </c>
      <c r="B57" s="3">
        <v>200</v>
      </c>
      <c r="C57" s="3">
        <v>10</v>
      </c>
      <c r="D57" s="3">
        <v>50</v>
      </c>
      <c r="E57" s="3">
        <v>200</v>
      </c>
      <c r="F57" s="3"/>
      <c r="G57" s="3">
        <v>50</v>
      </c>
      <c r="H57" s="3"/>
      <c r="I57" s="3">
        <v>200</v>
      </c>
      <c r="J57" s="3"/>
      <c r="K57" s="3">
        <v>35</v>
      </c>
      <c r="L57" s="3"/>
      <c r="M57" s="3">
        <v>25</v>
      </c>
      <c r="N57" s="3"/>
      <c r="O57" s="3"/>
      <c r="P57" s="3"/>
    </row>
    <row r="58" spans="1:16">
      <c r="A58" s="8" t="s">
        <v>71</v>
      </c>
      <c r="B58" s="3"/>
      <c r="C58" s="3"/>
      <c r="D58" s="3">
        <v>30</v>
      </c>
      <c r="E58" s="3">
        <v>500</v>
      </c>
      <c r="F58" s="3">
        <v>50</v>
      </c>
      <c r="G58" s="3">
        <v>10</v>
      </c>
      <c r="H58" s="3">
        <v>400</v>
      </c>
      <c r="I58" s="3">
        <v>1000</v>
      </c>
      <c r="J58" s="3">
        <v>1000</v>
      </c>
      <c r="K58" s="3"/>
      <c r="L58" s="3"/>
      <c r="M58" s="3"/>
      <c r="N58" s="3"/>
      <c r="O58" s="3"/>
      <c r="P58" s="3"/>
    </row>
    <row r="59" spans="1:16">
      <c r="A59" s="8" t="s">
        <v>13</v>
      </c>
      <c r="B59" s="3">
        <v>28000</v>
      </c>
      <c r="C59" s="3">
        <v>0</v>
      </c>
      <c r="D59" s="3">
        <v>0</v>
      </c>
      <c r="E59" s="3">
        <v>0</v>
      </c>
      <c r="F59" s="3">
        <v>300</v>
      </c>
      <c r="G59" s="3">
        <v>300</v>
      </c>
      <c r="H59" s="3">
        <v>3400</v>
      </c>
      <c r="I59" s="3">
        <v>56600</v>
      </c>
      <c r="J59" s="3">
        <v>50000</v>
      </c>
      <c r="K59" s="3"/>
      <c r="L59" s="3"/>
      <c r="M59" s="3"/>
      <c r="N59" s="3"/>
      <c r="O59" s="3"/>
      <c r="P59" s="3"/>
    </row>
    <row r="60" spans="1:16">
      <c r="A60" s="8" t="s">
        <v>61</v>
      </c>
      <c r="B60" s="3">
        <v>400</v>
      </c>
      <c r="C60" s="3"/>
      <c r="D60" s="3"/>
      <c r="E60" s="3">
        <v>2000</v>
      </c>
      <c r="F60" s="3"/>
      <c r="G60" s="3">
        <v>10</v>
      </c>
      <c r="H60" s="3">
        <v>400</v>
      </c>
      <c r="I60" s="3">
        <v>2000</v>
      </c>
      <c r="J60" s="3">
        <v>800</v>
      </c>
      <c r="K60" s="3"/>
      <c r="L60" s="3"/>
      <c r="M60" s="3"/>
      <c r="N60" s="3"/>
      <c r="O60" s="3"/>
      <c r="P60" s="3"/>
    </row>
    <row r="61" spans="1:16">
      <c r="A61" s="8" t="s">
        <v>29</v>
      </c>
      <c r="B61" s="3"/>
      <c r="C61" s="3"/>
      <c r="D61" s="3"/>
      <c r="E61" s="3">
        <v>10000</v>
      </c>
      <c r="F61" s="3"/>
      <c r="G61" s="3"/>
      <c r="H61" s="3"/>
      <c r="I61" s="3">
        <v>20000</v>
      </c>
      <c r="J61" s="3"/>
      <c r="K61" s="3"/>
      <c r="L61" s="3"/>
      <c r="M61" s="3"/>
      <c r="N61" s="3"/>
      <c r="O61" s="3"/>
      <c r="P61" s="3"/>
    </row>
    <row r="62" spans="1:16">
      <c r="A62" s="8" t="s">
        <v>109</v>
      </c>
      <c r="B62" s="3"/>
      <c r="C62" s="3"/>
      <c r="D62" s="3"/>
      <c r="E62" s="3"/>
      <c r="F62" s="3"/>
      <c r="G62" s="3"/>
      <c r="H62" s="3"/>
      <c r="I62" s="3">
        <v>5000</v>
      </c>
      <c r="J62" s="3"/>
      <c r="K62" s="3"/>
      <c r="L62" s="3"/>
      <c r="M62" s="3"/>
      <c r="N62" s="3"/>
      <c r="O62" s="3"/>
      <c r="P62" s="3"/>
    </row>
    <row r="63" spans="1:16" ht="25.5">
      <c r="A63" s="8" t="s">
        <v>99</v>
      </c>
      <c r="B63" s="3">
        <v>0</v>
      </c>
      <c r="C63" s="3">
        <v>0</v>
      </c>
      <c r="D63" s="3">
        <v>50</v>
      </c>
      <c r="E63" s="3">
        <v>400</v>
      </c>
      <c r="F63" s="3">
        <v>200</v>
      </c>
      <c r="G63" s="3">
        <v>130</v>
      </c>
      <c r="H63" s="3">
        <v>600</v>
      </c>
      <c r="I63" s="3">
        <v>800</v>
      </c>
      <c r="J63" s="3">
        <v>800</v>
      </c>
      <c r="K63" s="3"/>
      <c r="L63" s="3"/>
      <c r="M63" s="3">
        <v>100</v>
      </c>
      <c r="N63" s="3"/>
      <c r="O63" s="3"/>
      <c r="P63" s="3"/>
    </row>
    <row r="64" spans="1:16">
      <c r="A64" s="8" t="s">
        <v>92</v>
      </c>
      <c r="B64" s="3"/>
      <c r="C64" s="3"/>
      <c r="D64" s="3"/>
      <c r="E64" s="3">
        <v>200</v>
      </c>
      <c r="F64" s="3"/>
      <c r="G64" s="3"/>
      <c r="H64" s="3">
        <v>200</v>
      </c>
      <c r="I64" s="3">
        <v>400</v>
      </c>
      <c r="J64" s="3"/>
      <c r="K64" s="3"/>
      <c r="L64" s="3"/>
      <c r="M64" s="3"/>
      <c r="N64" s="3"/>
      <c r="O64" s="3"/>
      <c r="P64" s="3"/>
    </row>
    <row r="65" spans="1:16">
      <c r="A65" s="8" t="s">
        <v>94</v>
      </c>
      <c r="B65" s="3"/>
      <c r="C65" s="3"/>
      <c r="D65" s="3"/>
      <c r="E65" s="3">
        <v>400</v>
      </c>
      <c r="F65" s="3"/>
      <c r="G65" s="3"/>
      <c r="H65" s="3">
        <v>400</v>
      </c>
      <c r="I65" s="3">
        <v>800</v>
      </c>
      <c r="J65" s="3"/>
      <c r="K65" s="3"/>
      <c r="L65" s="3"/>
      <c r="M65" s="3"/>
      <c r="N65" s="3"/>
      <c r="O65" s="3"/>
      <c r="P65" s="3"/>
    </row>
    <row r="66" spans="1:16">
      <c r="A66" s="8" t="s">
        <v>95</v>
      </c>
      <c r="B66" s="3"/>
      <c r="C66" s="3"/>
      <c r="D66" s="3"/>
      <c r="E66" s="3">
        <v>400</v>
      </c>
      <c r="F66" s="3"/>
      <c r="G66" s="3"/>
      <c r="H66" s="3">
        <v>400</v>
      </c>
      <c r="I66" s="3">
        <v>800</v>
      </c>
      <c r="J66" s="3"/>
      <c r="K66" s="3"/>
      <c r="L66" s="3"/>
      <c r="M66" s="3"/>
      <c r="N66" s="3"/>
      <c r="O66" s="3"/>
      <c r="P66" s="3"/>
    </row>
    <row r="67" spans="1:16">
      <c r="A67" s="8" t="s">
        <v>96</v>
      </c>
      <c r="B67" s="3"/>
      <c r="C67" s="3"/>
      <c r="D67" s="3"/>
      <c r="E67" s="3">
        <v>200</v>
      </c>
      <c r="F67" s="3"/>
      <c r="G67" s="3"/>
      <c r="H67" s="3">
        <v>200</v>
      </c>
      <c r="I67" s="3">
        <v>400</v>
      </c>
      <c r="J67" s="3"/>
      <c r="K67" s="3"/>
      <c r="L67" s="3"/>
      <c r="M67" s="3"/>
      <c r="N67" s="3"/>
      <c r="O67" s="3"/>
      <c r="P67" s="3"/>
    </row>
    <row r="68" spans="1:16" ht="25.5">
      <c r="A68" s="8" t="s">
        <v>83</v>
      </c>
      <c r="B68" s="3"/>
      <c r="C68" s="3"/>
      <c r="D68" s="3"/>
      <c r="E68" s="3">
        <v>200</v>
      </c>
      <c r="F68" s="3"/>
      <c r="G68" s="3"/>
      <c r="H68" s="3">
        <v>200</v>
      </c>
      <c r="I68" s="3">
        <v>400</v>
      </c>
      <c r="J68" s="3"/>
      <c r="K68" s="3"/>
      <c r="L68" s="3"/>
      <c r="M68" s="3"/>
      <c r="N68" s="3"/>
      <c r="O68" s="3"/>
      <c r="P68" s="3"/>
    </row>
    <row r="69" spans="1:16">
      <c r="A69" s="8" t="s">
        <v>82</v>
      </c>
      <c r="B69" s="3"/>
      <c r="C69" s="3"/>
      <c r="D69" s="3"/>
      <c r="E69" s="3">
        <v>200</v>
      </c>
      <c r="F69" s="3"/>
      <c r="G69" s="3"/>
      <c r="H69" s="3">
        <v>200</v>
      </c>
      <c r="I69" s="3">
        <v>400</v>
      </c>
      <c r="J69" s="3"/>
      <c r="K69" s="3"/>
      <c r="L69" s="3"/>
      <c r="M69" s="3"/>
      <c r="N69" s="3"/>
      <c r="O69" s="3"/>
      <c r="P69" s="3"/>
    </row>
    <row r="70" spans="1:16" ht="25.5">
      <c r="A70" s="8" t="s">
        <v>89</v>
      </c>
      <c r="B70" s="3"/>
      <c r="C70" s="3"/>
      <c r="D70" s="3"/>
      <c r="E70" s="3">
        <v>200</v>
      </c>
      <c r="F70" s="3"/>
      <c r="G70" s="3"/>
      <c r="H70" s="3">
        <v>200</v>
      </c>
      <c r="I70" s="3">
        <v>400</v>
      </c>
      <c r="J70" s="3"/>
      <c r="K70" s="3"/>
      <c r="L70" s="3"/>
      <c r="M70" s="3"/>
      <c r="N70" s="3"/>
      <c r="O70" s="3"/>
      <c r="P70" s="3"/>
    </row>
    <row r="71" spans="1:16" ht="25.5">
      <c r="A71" s="8" t="s">
        <v>90</v>
      </c>
      <c r="B71" s="3"/>
      <c r="C71" s="3"/>
      <c r="D71" s="3"/>
      <c r="E71" s="3">
        <v>200</v>
      </c>
      <c r="F71" s="3"/>
      <c r="G71" s="3"/>
      <c r="H71" s="3">
        <v>200</v>
      </c>
      <c r="I71" s="3">
        <v>400</v>
      </c>
      <c r="J71" s="3"/>
      <c r="K71" s="3"/>
      <c r="L71" s="3"/>
      <c r="M71" s="3"/>
      <c r="N71" s="3"/>
      <c r="O71" s="3"/>
      <c r="P71" s="3"/>
    </row>
    <row r="72" spans="1:16" ht="51">
      <c r="A72" s="8" t="s">
        <v>105</v>
      </c>
      <c r="B72" s="3"/>
      <c r="C72" s="3"/>
      <c r="D72" s="3"/>
      <c r="E72" s="3">
        <v>400</v>
      </c>
      <c r="F72" s="3"/>
      <c r="G72" s="3"/>
      <c r="H72" s="3">
        <v>400</v>
      </c>
      <c r="I72" s="3">
        <v>800</v>
      </c>
      <c r="J72" s="3"/>
      <c r="K72" s="3"/>
      <c r="L72" s="3"/>
      <c r="M72" s="3"/>
      <c r="N72" s="3"/>
      <c r="O72" s="3"/>
      <c r="P72" s="3"/>
    </row>
    <row r="73" spans="1:16">
      <c r="A73" s="8" t="s">
        <v>104</v>
      </c>
      <c r="B73" s="3"/>
      <c r="C73" s="3"/>
      <c r="D73" s="3"/>
      <c r="E73" s="3">
        <v>400</v>
      </c>
      <c r="F73" s="3"/>
      <c r="G73" s="3"/>
      <c r="H73" s="3">
        <v>400</v>
      </c>
      <c r="I73" s="3">
        <v>800</v>
      </c>
      <c r="J73" s="3"/>
      <c r="K73" s="3"/>
      <c r="L73" s="3"/>
      <c r="M73" s="3"/>
      <c r="N73" s="3"/>
      <c r="O73" s="3"/>
      <c r="P73" s="3"/>
    </row>
    <row r="74" spans="1:16">
      <c r="A74" s="8" t="s">
        <v>57</v>
      </c>
      <c r="B74" s="3"/>
      <c r="C74" s="3"/>
      <c r="D74" s="3"/>
      <c r="E74" s="3">
        <v>400</v>
      </c>
      <c r="F74" s="3">
        <v>100</v>
      </c>
      <c r="G74" s="3"/>
      <c r="H74" s="3">
        <v>400</v>
      </c>
      <c r="I74" s="3"/>
      <c r="J74" s="3">
        <v>1000</v>
      </c>
      <c r="K74" s="3"/>
      <c r="L74" s="3"/>
      <c r="M74" s="3"/>
      <c r="N74" s="3"/>
      <c r="O74" s="3"/>
      <c r="P74" s="3"/>
    </row>
    <row r="75" spans="1:16">
      <c r="A75" s="8" t="s">
        <v>113</v>
      </c>
      <c r="B75" s="3"/>
      <c r="C75" s="3">
        <v>8</v>
      </c>
      <c r="D75" s="3">
        <v>15</v>
      </c>
      <c r="E75" s="3">
        <v>1500</v>
      </c>
      <c r="F75" s="3">
        <v>100</v>
      </c>
      <c r="G75" s="3">
        <v>20</v>
      </c>
      <c r="H75" s="3">
        <v>500</v>
      </c>
      <c r="I75" s="3">
        <v>2000</v>
      </c>
      <c r="J75" s="3"/>
      <c r="K75" s="3"/>
      <c r="L75" s="3"/>
      <c r="M75" s="3"/>
      <c r="N75" s="3"/>
      <c r="O75" s="3"/>
      <c r="P75" s="3"/>
    </row>
    <row r="76" spans="1:16">
      <c r="A76" s="8" t="s">
        <v>52</v>
      </c>
      <c r="B76" s="3"/>
      <c r="C76" s="3"/>
      <c r="D76" s="3">
        <v>50</v>
      </c>
      <c r="E76" s="3">
        <v>400</v>
      </c>
      <c r="F76" s="3"/>
      <c r="G76" s="3"/>
      <c r="H76" s="3"/>
      <c r="I76" s="3">
        <v>800</v>
      </c>
      <c r="J76" s="3"/>
      <c r="K76" s="3">
        <v>20</v>
      </c>
      <c r="L76" s="3"/>
      <c r="M76" s="3"/>
      <c r="N76" s="3"/>
      <c r="O76" s="3"/>
      <c r="P76" s="3"/>
    </row>
    <row r="77" spans="1:16">
      <c r="A77" s="8" t="s">
        <v>24</v>
      </c>
      <c r="B77" s="3"/>
      <c r="C77" s="3"/>
      <c r="D77" s="3"/>
      <c r="E77" s="3"/>
      <c r="F77" s="3">
        <v>50</v>
      </c>
      <c r="G77" s="3">
        <v>50</v>
      </c>
      <c r="H77" s="3"/>
      <c r="I77" s="3"/>
      <c r="J77" s="3">
        <v>100</v>
      </c>
      <c r="K77" s="3"/>
      <c r="L77" s="3"/>
      <c r="M77" s="3"/>
      <c r="N77" s="3"/>
      <c r="O77" s="3"/>
      <c r="P77" s="3"/>
    </row>
  </sheetData>
  <autoFilter ref="A3:P3">
    <sortState ref="A5:P78">
      <sortCondition ref="A4"/>
    </sortState>
  </autoFilter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თარიღების მიხედვით</vt:lpstr>
      <vt:lpstr>დაჯამებული</vt:lpstr>
      <vt:lpstr>დაჯამებული დასაფილტრი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2020-04-09T14:23:07Z</dcterms:modified>
</cp:coreProperties>
</file>